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5135" windowHeight="8130" tabRatio="882" firstSheet="3" activeTab="15"/>
  </bookViews>
  <sheets>
    <sheet name="ТЭ1" sheetId="1" r:id="rId1"/>
    <sheet name="ТЭ2" sheetId="8" r:id="rId2"/>
    <sheet name="ТЭ3" sheetId="2" r:id="rId3"/>
    <sheet name="ТЭ4" sheetId="9" r:id="rId4"/>
    <sheet name="ТЭ5" sheetId="10" r:id="rId5"/>
    <sheet name="ТЭ6" sheetId="12" r:id="rId6"/>
    <sheet name="ГВС" sheetId="3" r:id="rId7"/>
    <sheet name="ГВС2" sheetId="5" r:id="rId8"/>
    <sheet name="ГВС3" sheetId="6" r:id="rId9"/>
    <sheet name="ГВС4" sheetId="7" r:id="rId10"/>
    <sheet name="Теплоноситель1" sheetId="11" r:id="rId11"/>
    <sheet name="теплоноситель2" sheetId="13" r:id="rId12"/>
    <sheet name="теплоноситель3" sheetId="14" r:id="rId13"/>
    <sheet name="теплоноситель4" sheetId="15" r:id="rId14"/>
    <sheet name="теплоноситель5" sheetId="16" r:id="rId15"/>
    <sheet name="теплоноситель6" sheetId="17" r:id="rId16"/>
  </sheets>
  <externalReferences>
    <externalReference r:id="rId17"/>
    <externalReference r:id="rId18"/>
    <externalReference r:id="rId19"/>
    <externalReference r:id="rId20"/>
    <externalReference r:id="rId21"/>
    <externalReference r:id="rId22"/>
  </externalReferences>
  <definedNames>
    <definedName name="DESCRIPTION_TERRITORY">[1]REESTR_DS!$B$2:$B$3</definedName>
    <definedName name="form_up_date">[1]Титульный!$F$14</definedName>
    <definedName name="note_ter">[1]Дифференциация!$I$21:$I$25</definedName>
    <definedName name="org">[2]Титульный!$F$24</definedName>
    <definedName name="region_name">[1]Титульный!$F$7</definedName>
    <definedName name="TSphere_full">[3]TEHSHEET!$M$5</definedName>
    <definedName name="unit">[3]Титульный!$F$18</definedName>
  </definedNames>
  <calcPr calcId="125725"/>
</workbook>
</file>

<file path=xl/calcChain.xml><?xml version="1.0" encoding="utf-8"?>
<calcChain xmlns="http://schemas.openxmlformats.org/spreadsheetml/2006/main">
  <c r="D11" i="17"/>
  <c r="C12" i="16"/>
  <c r="A12"/>
  <c r="C13" i="14"/>
  <c r="A13"/>
  <c r="F15" i="12" l="1"/>
  <c r="F10"/>
  <c r="C16" i="10"/>
  <c r="A16"/>
  <c r="D12" i="9"/>
  <c r="C13" i="2"/>
  <c r="A13"/>
  <c r="C5" i="12" l="1"/>
  <c r="D15" i="7" l="1"/>
  <c r="D10"/>
  <c r="A5"/>
  <c r="C16" i="6"/>
  <c r="A16"/>
  <c r="D4" i="5"/>
  <c r="R14" i="3"/>
  <c r="R13"/>
  <c r="R12"/>
  <c r="P12" a="1"/>
  <c r="P12" s="1"/>
  <c r="M13"/>
  <c r="M14"/>
  <c r="M12"/>
</calcChain>
</file>

<file path=xl/comments1.xml><?xml version="1.0" encoding="utf-8"?>
<comments xmlns="http://schemas.openxmlformats.org/spreadsheetml/2006/main">
  <authors>
    <author>User</author>
  </authors>
  <commentList>
    <comment ref="A5"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D10" authorId="0">
      <text>
        <r>
          <rPr>
            <sz val="9"/>
            <color indexed="81"/>
            <rFont val="Tahoma"/>
            <family val="2"/>
            <charset val="204"/>
          </rPr>
          <t>Для перехода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A8" authorId="0">
      <text>
        <r>
          <rPr>
            <sz val="9"/>
            <color indexed="81"/>
            <rFont val="Tahoma"/>
            <family val="2"/>
            <charset val="204"/>
          </rPr>
          <t>Для переходя к Форме 2.10 
дважды кликните по этой ячейке</t>
        </r>
      </text>
    </comment>
  </commentList>
</comments>
</file>

<file path=xl/comments4.xml><?xml version="1.0" encoding="utf-8"?>
<comments xmlns="http://schemas.openxmlformats.org/spreadsheetml/2006/main">
  <authors>
    <author>User</author>
  </authors>
  <commentList>
    <comment ref="F8" authorId="0">
      <text>
        <r>
          <rPr>
            <sz val="9"/>
            <color indexed="81"/>
            <rFont val="Tahoma"/>
            <family val="2"/>
            <charset val="204"/>
          </rPr>
          <t>Для перехода к Форме 1.0.1 
дважды кликните по этой ячейке</t>
        </r>
      </text>
    </comment>
  </commentList>
</comments>
</file>

<file path=xl/comments5.xml><?xml version="1.0" encoding="utf-8"?>
<comments xmlns="http://schemas.openxmlformats.org/spreadsheetml/2006/main">
  <authors>
    <author>User</author>
  </authors>
  <commentList>
    <comment ref="A8" authorId="0">
      <text>
        <r>
          <rPr>
            <sz val="9"/>
            <color indexed="81"/>
            <rFont val="Tahoma"/>
            <family val="2"/>
            <charset val="204"/>
          </rPr>
          <t>Для переходя к Форме 2.10 
дважды кликните по этой ячейке</t>
        </r>
      </text>
    </comment>
  </commentList>
</comments>
</file>

<file path=xl/comments6.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1.0.1 
дважды кликните по этой ячейке</t>
        </r>
      </text>
    </comment>
  </commentList>
</comments>
</file>

<file path=xl/comments7.xml><?xml version="1.0" encoding="utf-8"?>
<comments xmlns="http://schemas.openxmlformats.org/spreadsheetml/2006/main">
  <authors>
    <author>User</author>
  </authors>
  <commentList>
    <comment ref="A5" authorId="0">
      <text>
        <r>
          <rPr>
            <sz val="9"/>
            <color indexed="81"/>
            <rFont val="Tahoma"/>
            <family val="2"/>
            <charset val="204"/>
          </rPr>
          <t>Для переходя к Форме 2.10 
дважды кликните по этой ячейке</t>
        </r>
      </text>
    </comment>
  </commentList>
</comments>
</file>

<file path=xl/comments8.xml><?xml version="1.0" encoding="utf-8"?>
<comments xmlns="http://schemas.openxmlformats.org/spreadsheetml/2006/main">
  <authors>
    <author>User</author>
  </authors>
  <commentList>
    <comment ref="D5" authorId="0">
      <text>
        <r>
          <rPr>
            <sz val="9"/>
            <color indexed="81"/>
            <rFont val="Tahoma"/>
            <family val="2"/>
            <charset val="204"/>
          </rPr>
          <t>Для перехода к Форме 1.0.1 
дважды кликните по этой ячейке</t>
        </r>
      </text>
    </comment>
  </commentList>
</comments>
</file>

<file path=xl/comments9.xml><?xml version="1.0" encoding="utf-8"?>
<comments xmlns="http://schemas.openxmlformats.org/spreadsheetml/2006/main">
  <authors>
    <author>User</author>
  </authors>
  <commentList>
    <comment ref="A4" authorId="0">
      <text>
        <r>
          <rPr>
            <sz val="9"/>
            <color indexed="81"/>
            <rFont val="Tahoma"/>
            <family val="2"/>
            <charset val="204"/>
          </rPr>
          <t>Для переходя к Форме 2.10 
дважды кликните по этой ячейке</t>
        </r>
      </text>
    </comment>
  </commentList>
</comments>
</file>

<file path=xl/comments10.xml><?xml version="1.0" encoding="utf-8"?>
<comments xmlns="http://schemas.openxmlformats.org/spreadsheetml/2006/main">
  <authors>
    <author>User</author>
  </authors>
  <commentList>
    <comment ref="D4" authorId="0">
      <text>
        <r>
          <rPr>
            <sz val="9"/>
            <color indexed="81"/>
            <rFont val="Tahoma"/>
            <family val="2"/>
            <charset val="204"/>
          </rPr>
          <t>Для перехода к Форме 1.0.1 
дважды кликните по этой ячейке</t>
        </r>
      </text>
    </comment>
  </commentList>
</comments>
</file>

<file path=xl/sharedStrings.xml><?xml version="1.0" encoding="utf-8"?>
<sst xmlns="http://schemas.openxmlformats.org/spreadsheetml/2006/main" count="527" uniqueCount="115">
  <si>
    <t>№ п/п</t>
  </si>
  <si>
    <t>Муниципальный район</t>
  </si>
  <si>
    <t>Муниципальное образование</t>
  </si>
  <si>
    <t>ОКТМО</t>
  </si>
  <si>
    <t>1</t>
  </si>
  <si>
    <t>2</t>
  </si>
  <si>
    <t>3</t>
  </si>
  <si>
    <t>4</t>
  </si>
  <si>
    <t>5</t>
  </si>
  <si>
    <t>6</t>
  </si>
  <si>
    <t>7</t>
  </si>
  <si>
    <t>8</t>
  </si>
  <si>
    <t>муниципальное образование город Екатеринбург</t>
  </si>
  <si>
    <t>65701000</t>
  </si>
  <si>
    <t>Причины отказа в подключении</t>
  </si>
  <si>
    <t>нет</t>
  </si>
  <si>
    <t>МО</t>
  </si>
  <si>
    <t>МР</t>
  </si>
  <si>
    <t>Перечень муниципальных районов и муниципальных образований (территорий действия тарифа)</t>
  </si>
  <si>
    <t>да</t>
  </si>
  <si>
    <t>Территория действия тарифа</t>
  </si>
  <si>
    <t>Наименование</t>
  </si>
  <si>
    <t/>
  </si>
  <si>
    <t>размерженный МР</t>
  </si>
  <si>
    <t>флаг используемости территории на листе Перечень тарифов</t>
  </si>
  <si>
    <t>копия территорий</t>
  </si>
  <si>
    <t>МР (ОКТМО)</t>
  </si>
  <si>
    <t>auto</t>
  </si>
  <si>
    <t>муниципальное образование город Екатеринбург, муниципальное образование город Екатеринбург (65701000);</t>
  </si>
  <si>
    <t>0</t>
  </si>
  <si>
    <t>man</t>
  </si>
  <si>
    <t>Добавить территорию действия тарифа</t>
  </si>
  <si>
    <t>Вид деятельности</t>
  </si>
  <si>
    <t>Дифференциация по территориям оказания услуг</t>
  </si>
  <si>
    <t>Дифференциация по централизованным системам коммунальной инфраструктуры</t>
  </si>
  <si>
    <t>да/нет</t>
  </si>
  <si>
    <t>Горячее водоснабжение</t>
  </si>
  <si>
    <t>a</t>
  </si>
  <si>
    <r>
      <t xml:space="preserve">Форма 1.0.1 Основные параметры раскрываемой информации </t>
    </r>
    <r>
      <rPr>
        <vertAlign val="superscript"/>
        <sz val="9"/>
        <rFont val="Tahoma"/>
        <family val="2"/>
        <charset val="204"/>
      </rPr>
      <t>1</t>
    </r>
  </si>
  <si>
    <t>Форма 1.0.1</t>
  </si>
  <si>
    <t>Параметры формы</t>
  </si>
  <si>
    <t>Описание параметров формы</t>
  </si>
  <si>
    <t>Наименование параметра</t>
  </si>
  <si>
    <t>Информация</t>
  </si>
  <si>
    <t>Дата заполнения/внесения изменений</t>
  </si>
  <si>
    <t>Указывается календарная дата первичного заполнения или внесения изменений в форму в виде «ДД.ММ.ГГГГ».</t>
  </si>
  <si>
    <t>2.1</t>
  </si>
  <si>
    <t>Наименование централизованной системы коммунальной инфраструктуры</t>
  </si>
  <si>
    <t>наименование отсутствует</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</si>
  <si>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</si>
  <si>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3.1</t>
  </si>
  <si>
    <t>Наименование регулируемого вида деятельности</t>
  </si>
  <si>
    <t>Указывается наименование вида регулируемой деятельности.</t>
  </si>
  <si>
    <t>4.1</t>
  </si>
  <si>
    <t>Территория оказания услуги по регулируемому виду деятельности</t>
  </si>
  <si>
    <t>x</t>
  </si>
  <si>
    <t>Субъект РФ</t>
  </si>
  <si>
    <t>Указывается наименование субъекта Российской Федерации</t>
  </si>
  <si>
    <t>4.1.1.1</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</si>
  <si>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</si>
  <si>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</si>
  <si>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</si>
  <si>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муниципальное образование</t>
  </si>
  <si>
    <t>муниципальное образование город Екатеринбург (65701000)</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</si>
  <si>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</si>
  <si>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</si>
  <si>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тыс.куб.м/сутки</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</si>
  <si>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</si>
  <si>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Единица измерения</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</si>
  <si>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</si>
  <si>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</si>
  <si>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</si>
  <si>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</si>
  <si>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</si>
  <si>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</si>
  <si>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</si>
  <si>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</si>
  <si>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</si>
  <si>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горячего водоснабжения в течение квартала, в том числе:</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</si>
  <si>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</si>
  <si>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5.0</t>
  </si>
  <si>
    <t>5.1</t>
  </si>
  <si>
    <t>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</si>
  <si>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Ссылка на документ</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</si>
  <si>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</si>
  <si>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</si>
  <si>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</si>
  <si>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</si>
  <si>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</si>
  <si>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</si>
  <si>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</si>
  <si>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</si>
  <si>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</si>
  <si>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</si>
  <si>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</si>
  <si>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</si>
  <si>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4.2</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</si>
  <si>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</si>
  <si>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</si>
  <si>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</si>
  <si>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</si>
  <si>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</si>
  <si>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</si>
  <si>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</si>
  <si>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</si>
  <si>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</si>
  <si>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</si>
  <si>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</si>
  <si>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Резерв мощности системы теплоснабжения в течение квартала, в том числе:</t>
  </si>
  <si>
    <t>Акционерное общество "Уральский завод металлоконструкций", г. Екатеринбург</t>
  </si>
  <si>
    <t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t>
  </si>
  <si>
    <t>Производство тепловой энергии. Некомбинированная выработка; Передача. Тепловая энергия; Сбыт. Тепловая энергия</t>
  </si>
  <si>
    <t>Вид деятельности:_x000D_
  - Производство тепловой энергии. Некомбинированная выработка; Передача. Тепловая энергия; Сбыт. Тепловая энергия_x000D_
_x000D_
Территория оказания услуг:_x000D_
  - без дифференциации_x000D_
_x000D_
Централизованная система теплоснабжения:_x000D_
  - наименование отсутствует</t>
  </si>
  <si>
    <t>Производство. Теплоноситель; Передача. Теплоноситель; Сбыт. Теплоноситель</t>
  </si>
  <si>
    <t>Вид деятельности:_x000D_
  - Производство. Теплоноситель; Передача. Теплоноситель; Сбыт. Теплоноситель_x000D_
_x000D_
Территория оказания услуг:_x000D_
  - без дифференциации_x000D_
_x000D_
Централизованная система теплоснабжения:_x000D_
  - наименование отсутствует</t>
  </si>
</sst>
</file>

<file path=xl/styles.xml><?xml version="1.0" encoding="utf-8"?>
<styleSheet xmlns="http://schemas.openxmlformats.org/spreadsheetml/2006/main">
  <numFmts count="1">
    <numFmt numFmtId="164" formatCode="000000"/>
  </numFmts>
  <fonts count="38">
    <font>
      <sz val="11"/>
      <color theme="1"/>
      <name val="Calibri"/>
      <family val="2"/>
      <charset val="204"/>
      <scheme val="minor"/>
    </font>
    <font>
      <b/>
      <sz val="14"/>
      <name val="Franklin Gothic Medium"/>
      <family val="2"/>
      <charset val="204"/>
    </font>
    <font>
      <sz val="10"/>
      <name val="Tahoma"/>
      <family val="2"/>
      <charset val="204"/>
    </font>
    <font>
      <sz val="9"/>
      <name val="Tahoma"/>
      <family val="2"/>
      <charset val="204"/>
    </font>
    <font>
      <sz val="10"/>
      <name val="Arial Cyr"/>
      <charset val="204"/>
    </font>
    <font>
      <b/>
      <sz val="9"/>
      <name val="Tahoma"/>
      <family val="2"/>
      <charset val="204"/>
    </font>
    <font>
      <sz val="9"/>
      <color indexed="55"/>
      <name val="Tahoma"/>
      <family val="2"/>
      <charset val="204"/>
    </font>
    <font>
      <sz val="8"/>
      <name val="Tahoma"/>
      <family val="2"/>
      <charset val="204"/>
    </font>
    <font>
      <sz val="1"/>
      <color theme="0"/>
      <name val="Tahoma"/>
      <family val="2"/>
      <charset val="204"/>
    </font>
    <font>
      <sz val="9"/>
      <color theme="0"/>
      <name val="Tahoma"/>
      <family val="2"/>
      <charset val="204"/>
    </font>
    <font>
      <sz val="11"/>
      <color theme="0"/>
      <name val="Wingdings 2"/>
      <family val="1"/>
      <charset val="2"/>
    </font>
    <font>
      <sz val="5"/>
      <color theme="0"/>
      <name val="Tahoma"/>
      <family val="2"/>
      <charset val="204"/>
    </font>
    <font>
      <sz val="9"/>
      <color indexed="9"/>
      <name val="Tahoma"/>
      <family val="2"/>
      <charset val="204"/>
    </font>
    <font>
      <sz val="11"/>
      <color indexed="55"/>
      <name val="Wingdings 2"/>
      <family val="1"/>
      <charset val="2"/>
    </font>
    <font>
      <sz val="5"/>
      <color rgb="FFFF0000"/>
      <name val="Tahoma"/>
      <family val="2"/>
      <charset val="204"/>
    </font>
    <font>
      <sz val="11"/>
      <name val="Wingdings 2"/>
      <family val="1"/>
      <charset val="2"/>
    </font>
    <font>
      <sz val="18"/>
      <name val="Tahoma"/>
      <family val="2"/>
      <charset val="204"/>
    </font>
    <font>
      <sz val="9"/>
      <color rgb="FFFF0000"/>
      <name val="Tahoma"/>
      <family val="2"/>
      <charset val="204"/>
    </font>
    <font>
      <sz val="9"/>
      <color indexed="11"/>
      <name val="Tahoma"/>
      <family val="2"/>
      <charset val="204"/>
    </font>
    <font>
      <sz val="12"/>
      <name val="Marlett"/>
      <charset val="2"/>
    </font>
    <font>
      <b/>
      <sz val="9"/>
      <color theme="0"/>
      <name val="Tahoma"/>
      <family val="2"/>
      <charset val="204"/>
    </font>
    <font>
      <sz val="9"/>
      <color indexed="62"/>
      <name val="Tahoma"/>
      <family val="2"/>
      <charset val="204"/>
    </font>
    <font>
      <sz val="12"/>
      <color theme="0"/>
      <name val="Tahoma"/>
      <family val="2"/>
      <charset val="204"/>
    </font>
    <font>
      <sz val="8"/>
      <color indexed="9"/>
      <name val="Tahoma"/>
      <family val="2"/>
      <charset val="204"/>
    </font>
    <font>
      <sz val="8"/>
      <color indexed="55"/>
      <name val="Tahoma"/>
      <family val="2"/>
      <charset val="204"/>
    </font>
    <font>
      <sz val="11"/>
      <color theme="1"/>
      <name val="Calibri"/>
      <family val="2"/>
      <scheme val="minor"/>
    </font>
    <font>
      <sz val="8"/>
      <color theme="1"/>
      <name val="Tahoma"/>
      <family val="2"/>
      <charset val="204"/>
    </font>
    <font>
      <b/>
      <sz val="11"/>
      <color theme="0"/>
      <name val="Calibri"/>
      <family val="2"/>
      <charset val="204"/>
    </font>
    <font>
      <b/>
      <sz val="12"/>
      <color theme="0"/>
      <name val="Calibri"/>
      <family val="2"/>
      <charset val="204"/>
    </font>
    <font>
      <b/>
      <sz val="11"/>
      <color indexed="8"/>
      <name val="Calibri"/>
      <family val="2"/>
      <charset val="204"/>
    </font>
    <font>
      <sz val="11"/>
      <color indexed="8"/>
      <name val="Calibri"/>
      <family val="2"/>
      <charset val="204"/>
    </font>
    <font>
      <sz val="9"/>
      <color theme="1"/>
      <name val="Tahoma"/>
      <family val="2"/>
      <charset val="204"/>
    </font>
    <font>
      <sz val="9"/>
      <color indexed="23"/>
      <name val="Wingdings 2"/>
      <family val="1"/>
      <charset val="2"/>
    </font>
    <font>
      <sz val="12"/>
      <name val="Tahoma"/>
      <family val="2"/>
      <charset val="204"/>
    </font>
    <font>
      <vertAlign val="superscript"/>
      <sz val="9"/>
      <name val="Tahoma"/>
      <family val="2"/>
      <charset val="204"/>
    </font>
    <font>
      <sz val="12"/>
      <color indexed="8"/>
      <name val="Tahoma"/>
      <family val="2"/>
      <charset val="204"/>
    </font>
    <font>
      <sz val="9"/>
      <color rgb="FFBCBCBC"/>
      <name val="Tahoma"/>
      <family val="2"/>
      <charset val="204"/>
    </font>
    <font>
      <sz val="9"/>
      <color indexed="81"/>
      <name val="Tahoma"/>
      <family val="2"/>
      <charset val="204"/>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lightDown">
        <fgColor indexed="22"/>
      </patternFill>
    </fill>
    <fill>
      <patternFill patternType="solid">
        <fgColor theme="0"/>
        <bgColor indexed="64"/>
      </patternFill>
    </fill>
    <fill>
      <patternFill patternType="solid">
        <fgColor indexed="22"/>
        <bgColor indexed="64"/>
      </patternFill>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style="thin">
        <color rgb="FFD3DBDB"/>
      </top>
      <bottom/>
      <diagonal/>
    </border>
    <border>
      <left style="thin">
        <color indexed="22"/>
      </left>
      <right/>
      <top/>
      <bottom style="thin">
        <color indexed="22"/>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indexed="22"/>
      </right>
      <top/>
      <bottom style="thin">
        <color indexed="22"/>
      </bottom>
      <diagonal/>
    </border>
    <border>
      <left/>
      <right/>
      <top style="thin">
        <color rgb="FFBCBCBC"/>
      </top>
      <bottom style="thin">
        <color rgb="FFBCBCBC"/>
      </bottom>
      <diagonal/>
    </border>
  </borders>
  <cellStyleXfs count="12">
    <xf numFmtId="0" fontId="0" fillId="0" borderId="0"/>
    <xf numFmtId="0" fontId="1" fillId="0" borderId="0" applyBorder="0">
      <alignment horizontal="center" vertical="center" wrapText="1"/>
    </xf>
    <xf numFmtId="0" fontId="5" fillId="0" borderId="1" applyBorder="0">
      <alignment horizontal="center" vertical="center" wrapText="1"/>
    </xf>
    <xf numFmtId="4" fontId="3" fillId="2" borderId="2" applyBorder="0">
      <alignment horizontal="right"/>
    </xf>
    <xf numFmtId="0" fontId="4" fillId="0" borderId="0"/>
    <xf numFmtId="0" fontId="4" fillId="0" borderId="0"/>
    <xf numFmtId="0" fontId="4" fillId="0" borderId="0"/>
    <xf numFmtId="49" fontId="3" fillId="0" borderId="0" applyBorder="0">
      <alignment vertical="top"/>
    </xf>
    <xf numFmtId="49" fontId="18" fillId="0" borderId="0" applyBorder="0">
      <alignment vertical="top"/>
    </xf>
    <xf numFmtId="0" fontId="25" fillId="0" borderId="0"/>
    <xf numFmtId="0" fontId="30" fillId="0" borderId="0"/>
    <xf numFmtId="0" fontId="3" fillId="0" borderId="0">
      <alignment horizontal="left" vertical="center"/>
    </xf>
  </cellStyleXfs>
  <cellXfs count="309">
    <xf numFmtId="0" fontId="0" fillId="0" borderId="0" xfId="0"/>
    <xf numFmtId="4" fontId="3" fillId="0" borderId="0" xfId="3" applyFont="1" applyFill="1" applyBorder="1" applyAlignment="1" applyProtection="1">
      <alignment horizontal="right" vertical="center" wrapText="1"/>
    </xf>
    <xf numFmtId="0" fontId="3" fillId="0" borderId="0" xfId="4" applyFont="1" applyFill="1" applyBorder="1" applyAlignment="1" applyProtection="1">
      <alignment horizontal="left" vertical="center" wrapText="1" indent="1"/>
    </xf>
    <xf numFmtId="0" fontId="3" fillId="0" borderId="3" xfId="6" applyFont="1" applyFill="1" applyBorder="1" applyAlignment="1" applyProtection="1">
      <alignment horizontal="center" vertical="center" wrapText="1"/>
    </xf>
    <xf numFmtId="49" fontId="3" fillId="5" borderId="3" xfId="6" applyNumberFormat="1" applyFont="1" applyFill="1" applyBorder="1" applyAlignment="1" applyProtection="1">
      <alignment horizontal="center" vertical="center" wrapText="1"/>
    </xf>
    <xf numFmtId="0" fontId="8" fillId="0" borderId="0" xfId="6" applyFont="1" applyFill="1" applyAlignment="1" applyProtection="1">
      <alignment vertical="center" wrapText="1"/>
    </xf>
    <xf numFmtId="0" fontId="8" fillId="0" borderId="0" xfId="6" applyFont="1" applyFill="1" applyAlignment="1" applyProtection="1">
      <alignment horizontal="center" vertical="center" wrapText="1"/>
    </xf>
    <xf numFmtId="0" fontId="8" fillId="0" borderId="0" xfId="6" applyFont="1" applyFill="1" applyAlignment="1" applyProtection="1">
      <alignment horizontal="left" vertical="center" wrapText="1" indent="1"/>
    </xf>
    <xf numFmtId="0" fontId="8" fillId="0" borderId="0" xfId="6" applyFont="1" applyFill="1" applyAlignment="1" applyProtection="1">
      <alignment horizontal="left" vertical="center" indent="1"/>
    </xf>
    <xf numFmtId="0" fontId="8" fillId="0" borderId="0" xfId="6" applyNumberFormat="1" applyFont="1" applyFill="1" applyAlignment="1" applyProtection="1">
      <alignment horizontal="left" vertical="center" indent="1"/>
    </xf>
    <xf numFmtId="0" fontId="9" fillId="0" borderId="0" xfId="6" applyFont="1" applyFill="1" applyAlignment="1" applyProtection="1">
      <alignment horizontal="left" vertical="center" wrapText="1" indent="1"/>
    </xf>
    <xf numFmtId="0" fontId="10" fillId="0" borderId="0" xfId="6" applyFont="1" applyFill="1" applyAlignment="1" applyProtection="1">
      <alignment horizontal="left" vertical="center" wrapText="1" indent="1"/>
    </xf>
    <xf numFmtId="0" fontId="11" fillId="0" borderId="0" xfId="6" applyFont="1" applyFill="1" applyAlignment="1" applyProtection="1">
      <alignment horizontal="left" vertical="center" indent="1"/>
    </xf>
    <xf numFmtId="0" fontId="10" fillId="0" borderId="0" xfId="6" applyFont="1" applyFill="1" applyAlignment="1" applyProtection="1">
      <alignment vertical="center" wrapText="1"/>
    </xf>
    <xf numFmtId="0" fontId="12" fillId="0" borderId="0" xfId="6" applyFont="1" applyFill="1" applyAlignment="1" applyProtection="1">
      <alignment vertical="center" wrapText="1"/>
    </xf>
    <xf numFmtId="0" fontId="3" fillId="0" borderId="0" xfId="6" applyFont="1" applyFill="1" applyAlignment="1" applyProtection="1">
      <alignment vertical="center" wrapText="1"/>
    </xf>
    <xf numFmtId="0" fontId="13" fillId="0" borderId="0" xfId="6" applyFont="1" applyFill="1" applyBorder="1" applyAlignment="1" applyProtection="1">
      <alignment horizontal="center" vertical="center" wrapText="1"/>
    </xf>
    <xf numFmtId="0" fontId="3" fillId="0" borderId="0" xfId="6" applyFont="1" applyFill="1" applyBorder="1" applyAlignment="1" applyProtection="1">
      <alignment vertical="center" wrapText="1"/>
    </xf>
    <xf numFmtId="0" fontId="3" fillId="0" borderId="0" xfId="6" applyFont="1" applyFill="1" applyBorder="1" applyAlignment="1" applyProtection="1">
      <alignment horizontal="right" vertical="center" wrapText="1"/>
    </xf>
    <xf numFmtId="0" fontId="8" fillId="0" borderId="0" xfId="6" applyFont="1" applyFill="1" applyAlignment="1" applyProtection="1">
      <alignment vertical="center"/>
    </xf>
    <xf numFmtId="0" fontId="8" fillId="0" borderId="0" xfId="6" applyNumberFormat="1" applyFont="1" applyFill="1" applyAlignment="1" applyProtection="1">
      <alignment vertical="center"/>
    </xf>
    <xf numFmtId="0" fontId="14" fillId="0" borderId="0" xfId="6" applyFont="1" applyFill="1" applyAlignment="1" applyProtection="1">
      <alignment vertical="center"/>
    </xf>
    <xf numFmtId="0" fontId="15" fillId="0" borderId="0" xfId="6" applyFont="1" applyFill="1" applyAlignment="1" applyProtection="1">
      <alignment vertical="center" wrapText="1"/>
    </xf>
    <xf numFmtId="0" fontId="16" fillId="0" borderId="0" xfId="6" applyFont="1" applyFill="1" applyAlignment="1" applyProtection="1">
      <alignment vertical="center" wrapText="1"/>
    </xf>
    <xf numFmtId="49" fontId="3" fillId="0" borderId="0" xfId="7" applyFill="1" applyProtection="1">
      <alignment vertical="top"/>
    </xf>
    <xf numFmtId="4" fontId="0" fillId="0" borderId="0" xfId="3" applyFont="1" applyFill="1" applyBorder="1" applyAlignment="1" applyProtection="1">
      <alignment horizontal="center" vertical="center" wrapText="1"/>
    </xf>
    <xf numFmtId="4" fontId="3" fillId="0" borderId="0" xfId="3" applyFont="1" applyFill="1" applyBorder="1" applyAlignment="1" applyProtection="1">
      <alignment horizontal="center" vertical="center" wrapText="1"/>
    </xf>
    <xf numFmtId="0" fontId="13" fillId="0" borderId="0" xfId="6" applyFont="1" applyFill="1" applyAlignment="1" applyProtection="1">
      <alignment horizontal="center" vertical="center" wrapText="1"/>
    </xf>
    <xf numFmtId="164" fontId="3" fillId="0" borderId="3" xfId="6" applyNumberFormat="1" applyFont="1" applyFill="1" applyBorder="1" applyAlignment="1" applyProtection="1">
      <alignment horizontal="center" vertical="center" wrapText="1"/>
    </xf>
    <xf numFmtId="164" fontId="3" fillId="0" borderId="3" xfId="2" applyNumberFormat="1" applyFont="1" applyFill="1" applyBorder="1" applyAlignment="1" applyProtection="1">
      <alignment horizontal="center" vertical="center" wrapText="1"/>
    </xf>
    <xf numFmtId="0" fontId="3" fillId="0" borderId="0" xfId="6" applyFont="1" applyFill="1" applyAlignment="1" applyProtection="1">
      <alignment vertical="center"/>
    </xf>
    <xf numFmtId="0" fontId="3" fillId="0" borderId="0" xfId="6" applyNumberFormat="1" applyFont="1" applyFill="1" applyAlignment="1" applyProtection="1">
      <alignment vertical="center"/>
    </xf>
    <xf numFmtId="0" fontId="6" fillId="0" borderId="0" xfId="6" applyFont="1" applyFill="1" applyBorder="1" applyAlignment="1" applyProtection="1">
      <alignment horizontal="center" vertical="center" wrapText="1"/>
    </xf>
    <xf numFmtId="49" fontId="6" fillId="0" borderId="5" xfId="2" applyNumberFormat="1" applyFont="1" applyFill="1" applyBorder="1" applyAlignment="1" applyProtection="1">
      <alignment horizontal="center" vertical="center" wrapText="1"/>
    </xf>
    <xf numFmtId="0" fontId="17" fillId="0" borderId="0" xfId="6" applyFont="1" applyFill="1" applyAlignment="1" applyProtection="1">
      <alignment vertical="center"/>
    </xf>
    <xf numFmtId="0" fontId="9" fillId="6" borderId="12" xfId="6" applyFont="1" applyFill="1" applyBorder="1" applyAlignment="1" applyProtection="1">
      <alignment horizontal="center" vertical="center" wrapText="1"/>
    </xf>
    <xf numFmtId="0" fontId="9" fillId="6" borderId="11" xfId="6" applyFont="1" applyFill="1" applyBorder="1" applyAlignment="1" applyProtection="1">
      <alignment horizontal="center" vertical="center" wrapText="1"/>
    </xf>
    <xf numFmtId="49" fontId="3" fillId="6" borderId="5" xfId="5" applyNumberFormat="1" applyFont="1" applyFill="1" applyBorder="1" applyAlignment="1" applyProtection="1">
      <alignment horizontal="center" vertical="center" wrapText="1"/>
    </xf>
    <xf numFmtId="49" fontId="9" fillId="6" borderId="11" xfId="6" applyNumberFormat="1" applyFont="1" applyFill="1" applyBorder="1" applyAlignment="1" applyProtection="1">
      <alignment horizontal="left" vertical="center" wrapText="1"/>
    </xf>
    <xf numFmtId="49" fontId="18" fillId="6" borderId="5" xfId="8" applyNumberFormat="1" applyFill="1" applyBorder="1" applyAlignment="1" applyProtection="1">
      <alignment horizontal="left" vertical="center"/>
    </xf>
    <xf numFmtId="49" fontId="9" fillId="6" borderId="13" xfId="6" applyNumberFormat="1" applyFont="1" applyFill="1" applyBorder="1" applyAlignment="1" applyProtection="1">
      <alignment horizontal="left" vertical="center" wrapText="1"/>
    </xf>
    <xf numFmtId="0" fontId="3" fillId="0" borderId="14" xfId="6" applyFont="1" applyFill="1" applyBorder="1" applyAlignment="1" applyProtection="1">
      <alignment vertical="center"/>
    </xf>
    <xf numFmtId="0" fontId="0" fillId="0" borderId="0" xfId="6" applyFont="1" applyFill="1" applyAlignment="1" applyProtection="1">
      <alignment vertical="center" wrapText="1"/>
    </xf>
    <xf numFmtId="0" fontId="9" fillId="0" borderId="0" xfId="6" applyFont="1" applyFill="1" applyAlignment="1" applyProtection="1">
      <alignment vertical="center" wrapText="1"/>
    </xf>
    <xf numFmtId="14" fontId="19" fillId="0" borderId="3" xfId="5" applyNumberFormat="1" applyFont="1" applyFill="1" applyBorder="1" applyAlignment="1" applyProtection="1">
      <alignment horizontal="center" vertical="center" wrapText="1"/>
    </xf>
    <xf numFmtId="14" fontId="3" fillId="0" borderId="3" xfId="5" applyNumberFormat="1" applyFont="1" applyFill="1" applyBorder="1" applyAlignment="1" applyProtection="1">
      <alignment horizontal="left" vertical="center" wrapText="1" indent="1"/>
    </xf>
    <xf numFmtId="49" fontId="5" fillId="6" borderId="4" xfId="7" applyFont="1" applyFill="1" applyBorder="1" applyAlignment="1" applyProtection="1">
      <alignment horizontal="right" vertical="center" wrapText="1"/>
    </xf>
    <xf numFmtId="49" fontId="20" fillId="6" borderId="5" xfId="7" applyFont="1" applyFill="1" applyBorder="1" applyAlignment="1" applyProtection="1">
      <alignment horizontal="center" vertical="center" wrapText="1"/>
    </xf>
    <xf numFmtId="49" fontId="21" fillId="6" borderId="5" xfId="0" applyNumberFormat="1" applyFont="1" applyFill="1" applyBorder="1" applyAlignment="1" applyProtection="1">
      <alignment horizontal="left" vertical="center" indent="1"/>
    </xf>
    <xf numFmtId="49" fontId="0" fillId="6" borderId="6" xfId="0" applyNumberFormat="1" applyFont="1" applyFill="1" applyBorder="1" applyAlignment="1" applyProtection="1">
      <alignment horizontal="right" vertical="center" wrapText="1"/>
    </xf>
    <xf numFmtId="0" fontId="22" fillId="0" borderId="0" xfId="6" applyFont="1" applyFill="1" applyAlignment="1" applyProtection="1">
      <alignment vertical="center" wrapText="1"/>
    </xf>
    <xf numFmtId="49" fontId="9" fillId="0" borderId="0" xfId="0" applyNumberFormat="1" applyFont="1" applyFill="1" applyAlignment="1" applyProtection="1">
      <alignment vertical="top"/>
    </xf>
    <xf numFmtId="49" fontId="8" fillId="0" borderId="0" xfId="0" applyNumberFormat="1" applyFont="1" applyFill="1" applyAlignment="1" applyProtection="1">
      <alignment vertical="top"/>
    </xf>
    <xf numFmtId="49" fontId="0" fillId="0" borderId="0" xfId="0" applyNumberFormat="1" applyFont="1" applyFill="1" applyAlignment="1" applyProtection="1">
      <alignment vertical="top"/>
    </xf>
    <xf numFmtId="49" fontId="13" fillId="0" borderId="3" xfId="2" applyNumberFormat="1" applyFont="1" applyFill="1" applyBorder="1" applyAlignment="1" applyProtection="1">
      <alignment horizontal="center" vertical="center" wrapText="1"/>
    </xf>
    <xf numFmtId="14" fontId="3" fillId="5" borderId="3" xfId="5" applyNumberFormat="1" applyFont="1" applyFill="1" applyBorder="1" applyAlignment="1" applyProtection="1">
      <alignment horizontal="left" vertical="center" wrapText="1" indent="1"/>
    </xf>
    <xf numFmtId="49" fontId="5" fillId="6" borderId="5" xfId="7" applyFont="1" applyFill="1" applyBorder="1" applyAlignment="1" applyProtection="1">
      <alignment horizontal="right" vertical="center" wrapText="1"/>
    </xf>
    <xf numFmtId="49" fontId="0" fillId="6" borderId="5" xfId="0" applyNumberFormat="1" applyFont="1" applyFill="1" applyBorder="1" applyAlignment="1" applyProtection="1">
      <alignment horizontal="right" vertical="center" wrapText="1"/>
    </xf>
    <xf numFmtId="49" fontId="21" fillId="6" borderId="5" xfId="7" applyFont="1" applyFill="1" applyBorder="1" applyAlignment="1" applyProtection="1">
      <alignment horizontal="left" vertical="center" indent="1"/>
    </xf>
    <xf numFmtId="49" fontId="3" fillId="6" borderId="5" xfId="7" applyFont="1" applyFill="1" applyBorder="1" applyAlignment="1" applyProtection="1">
      <alignment horizontal="right" vertical="center" wrapText="1"/>
    </xf>
    <xf numFmtId="49" fontId="3" fillId="6" borderId="6" xfId="7" applyFont="1" applyFill="1" applyBorder="1" applyAlignment="1" applyProtection="1">
      <alignment horizontal="right" vertical="center" wrapText="1"/>
    </xf>
    <xf numFmtId="0" fontId="3" fillId="0" borderId="16" xfId="6" applyFont="1" applyFill="1" applyBorder="1" applyAlignment="1" applyProtection="1">
      <alignment vertical="center" wrapText="1"/>
    </xf>
    <xf numFmtId="0" fontId="23" fillId="0" borderId="0" xfId="6" applyFont="1" applyFill="1" applyAlignment="1" applyProtection="1">
      <alignment vertical="center" wrapText="1"/>
    </xf>
    <xf numFmtId="0" fontId="7" fillId="0" borderId="0" xfId="6" applyFont="1" applyFill="1" applyAlignment="1" applyProtection="1">
      <alignment vertical="center" wrapText="1"/>
    </xf>
    <xf numFmtId="0" fontId="24" fillId="0" borderId="0" xfId="6" applyFont="1" applyFill="1" applyAlignment="1" applyProtection="1">
      <alignment horizontal="center" vertical="center" wrapText="1"/>
    </xf>
    <xf numFmtId="0" fontId="26" fillId="0" borderId="0" xfId="9" applyFont="1" applyFill="1" applyProtection="1"/>
    <xf numFmtId="0" fontId="18" fillId="0" borderId="0" xfId="8" applyNumberFormat="1" applyAlignment="1" applyProtection="1">
      <alignment vertical="center"/>
    </xf>
    <xf numFmtId="0" fontId="9" fillId="0" borderId="0" xfId="8" applyNumberFormat="1" applyFont="1" applyAlignment="1" applyProtection="1">
      <alignment vertical="center"/>
    </xf>
    <xf numFmtId="0" fontId="22" fillId="0" borderId="0" xfId="8" applyNumberFormat="1" applyFont="1" applyAlignment="1" applyProtection="1">
      <alignment vertical="center"/>
    </xf>
    <xf numFmtId="0" fontId="3" fillId="0" borderId="0" xfId="8" applyNumberFormat="1" applyFont="1" applyBorder="1" applyAlignment="1" applyProtection="1">
      <alignment vertical="center"/>
    </xf>
    <xf numFmtId="0" fontId="27" fillId="0" borderId="0" xfId="8" applyNumberFormat="1" applyFont="1" applyAlignment="1" applyProtection="1">
      <alignment vertical="center"/>
    </xf>
    <xf numFmtId="0" fontId="28" fillId="0" borderId="0" xfId="8" applyNumberFormat="1" applyFont="1" applyAlignment="1" applyProtection="1">
      <alignment vertical="center"/>
    </xf>
    <xf numFmtId="0" fontId="29" fillId="0" borderId="0" xfId="8" applyNumberFormat="1" applyFont="1" applyAlignment="1" applyProtection="1">
      <alignment vertical="center"/>
    </xf>
    <xf numFmtId="0" fontId="3" fillId="0" borderId="0" xfId="1" applyFont="1" applyFill="1" applyBorder="1" applyAlignment="1" applyProtection="1">
      <alignment vertical="center" wrapText="1"/>
    </xf>
    <xf numFmtId="0" fontId="29" fillId="0" borderId="0" xfId="8" applyNumberFormat="1" applyFont="1" applyBorder="1" applyAlignment="1" applyProtection="1">
      <alignment vertical="center"/>
    </xf>
    <xf numFmtId="0" fontId="27" fillId="0" borderId="0" xfId="8" applyNumberFormat="1" applyFont="1" applyBorder="1" applyAlignment="1" applyProtection="1">
      <alignment vertical="center"/>
    </xf>
    <xf numFmtId="0" fontId="28" fillId="0" borderId="0" xfId="8" applyNumberFormat="1" applyFont="1" applyBorder="1" applyAlignment="1" applyProtection="1">
      <alignment vertical="center"/>
    </xf>
    <xf numFmtId="0" fontId="3" fillId="0" borderId="0" xfId="10" applyFont="1" applyFill="1" applyBorder="1" applyAlignment="1" applyProtection="1">
      <alignment vertical="center" wrapText="1"/>
    </xf>
    <xf numFmtId="49" fontId="3" fillId="0" borderId="0" xfId="5" applyNumberFormat="1" applyFont="1" applyFill="1" applyBorder="1" applyAlignment="1" applyProtection="1">
      <alignment horizontal="center" vertical="center" wrapText="1"/>
    </xf>
    <xf numFmtId="0" fontId="3" fillId="0" borderId="0" xfId="10" applyFont="1" applyFill="1" applyBorder="1" applyAlignment="1" applyProtection="1">
      <alignment horizontal="right" vertical="center" wrapText="1"/>
    </xf>
    <xf numFmtId="0" fontId="3" fillId="0" borderId="0" xfId="10" applyNumberFormat="1" applyFont="1" applyFill="1" applyBorder="1" applyAlignment="1" applyProtection="1">
      <alignment vertical="center" wrapText="1"/>
    </xf>
    <xf numFmtId="0" fontId="30" fillId="0" borderId="0" xfId="8" applyNumberFormat="1" applyFont="1" applyBorder="1" applyAlignment="1" applyProtection="1">
      <alignment vertical="center"/>
    </xf>
    <xf numFmtId="0" fontId="3" fillId="0" borderId="0" xfId="10" applyFont="1" applyFill="1" applyBorder="1" applyAlignment="1" applyProtection="1">
      <alignment horizontal="center" vertical="center" wrapText="1"/>
    </xf>
    <xf numFmtId="0" fontId="32" fillId="0" borderId="0" xfId="10" applyFont="1" applyFill="1" applyBorder="1" applyAlignment="1" applyProtection="1">
      <alignment horizontal="center" vertical="center" wrapText="1"/>
    </xf>
    <xf numFmtId="0" fontId="3" fillId="0" borderId="3" xfId="10" applyFont="1" applyFill="1" applyBorder="1" applyAlignment="1" applyProtection="1">
      <alignment horizontal="center" vertical="center" wrapText="1"/>
    </xf>
    <xf numFmtId="49" fontId="6" fillId="0" borderId="0" xfId="2" applyNumberFormat="1" applyFont="1" applyFill="1" applyBorder="1" applyAlignment="1" applyProtection="1">
      <alignment horizontal="center" vertical="center" wrapText="1"/>
    </xf>
    <xf numFmtId="49" fontId="6" fillId="0" borderId="3" xfId="2" applyNumberFormat="1" applyFont="1" applyFill="1" applyBorder="1" applyAlignment="1" applyProtection="1">
      <alignment horizontal="center" vertical="center" wrapText="1"/>
    </xf>
    <xf numFmtId="0" fontId="9" fillId="0" borderId="0" xfId="8" applyNumberFormat="1" applyFont="1" applyFill="1" applyAlignment="1" applyProtection="1">
      <alignment vertical="center"/>
    </xf>
    <xf numFmtId="0" fontId="22" fillId="0" borderId="0" xfId="8" applyNumberFormat="1" applyFont="1" applyFill="1" applyAlignment="1" applyProtection="1">
      <alignment vertical="center"/>
    </xf>
    <xf numFmtId="0" fontId="18" fillId="0" borderId="0" xfId="8" applyNumberFormat="1" applyFill="1" applyAlignment="1" applyProtection="1">
      <alignment vertical="center"/>
    </xf>
    <xf numFmtId="0" fontId="8" fillId="0" borderId="0" xfId="8" applyNumberFormat="1" applyFont="1" applyBorder="1" applyAlignment="1" applyProtection="1">
      <alignment horizontal="center" vertical="center"/>
    </xf>
    <xf numFmtId="0" fontId="3" fillId="0" borderId="0" xfId="2" applyNumberFormat="1" applyFont="1" applyFill="1" applyBorder="1" applyAlignment="1" applyProtection="1">
      <alignment horizontal="center" vertical="center" wrapText="1"/>
    </xf>
    <xf numFmtId="0" fontId="3" fillId="6" borderId="4" xfId="2" applyNumberFormat="1" applyFont="1" applyFill="1" applyBorder="1" applyAlignment="1" applyProtection="1">
      <alignment horizontal="center" vertical="center" wrapText="1"/>
    </xf>
    <xf numFmtId="49" fontId="3" fillId="6" borderId="5" xfId="2" applyNumberFormat="1" applyFont="1" applyFill="1" applyBorder="1" applyAlignment="1" applyProtection="1">
      <alignment horizontal="center" vertical="center" wrapText="1"/>
    </xf>
    <xf numFmtId="0" fontId="18" fillId="6" borderId="6" xfId="8" applyNumberFormat="1" applyFill="1" applyBorder="1" applyAlignment="1" applyProtection="1">
      <alignment vertical="center"/>
    </xf>
    <xf numFmtId="49" fontId="0" fillId="0" borderId="0" xfId="0" applyNumberFormat="1" applyFill="1" applyAlignment="1" applyProtection="1">
      <alignment vertical="top"/>
    </xf>
    <xf numFmtId="49" fontId="3" fillId="0" borderId="8" xfId="2" applyNumberFormat="1" applyFont="1" applyFill="1" applyBorder="1" applyAlignment="1" applyProtection="1">
      <alignment horizontal="center" vertical="center" wrapText="1"/>
    </xf>
    <xf numFmtId="49" fontId="3" fillId="0" borderId="3" xfId="2" applyNumberFormat="1" applyFont="1" applyFill="1" applyBorder="1" applyAlignment="1" applyProtection="1">
      <alignment horizontal="center" vertical="center" wrapText="1"/>
    </xf>
    <xf numFmtId="49" fontId="31" fillId="0" borderId="3" xfId="9" applyNumberFormat="1" applyFont="1" applyFill="1" applyBorder="1" applyAlignment="1" applyProtection="1">
      <alignment horizontal="left" vertical="center" wrapText="1" indent="1"/>
    </xf>
    <xf numFmtId="49" fontId="21" fillId="6" borderId="6" xfId="7" applyFont="1" applyFill="1" applyBorder="1" applyAlignment="1" applyProtection="1">
      <alignment horizontal="left" vertical="center" indent="1"/>
    </xf>
    <xf numFmtId="49" fontId="5" fillId="6" borderId="6" xfId="7" applyFont="1" applyFill="1" applyBorder="1" applyAlignment="1" applyProtection="1">
      <alignment horizontal="right" vertical="center" wrapText="1"/>
    </xf>
    <xf numFmtId="0" fontId="31" fillId="7" borderId="0" xfId="9" applyFont="1" applyFill="1" applyBorder="1" applyAlignment="1" applyProtection="1">
      <alignment vertical="top"/>
    </xf>
    <xf numFmtId="49" fontId="3" fillId="0" borderId="0" xfId="5" applyNumberFormat="1" applyFont="1" applyFill="1" applyBorder="1" applyAlignment="1" applyProtection="1">
      <alignment vertical="center" wrapText="1"/>
    </xf>
    <xf numFmtId="49" fontId="21" fillId="6" borderId="5" xfId="7" applyFont="1" applyFill="1" applyBorder="1" applyAlignment="1" applyProtection="1">
      <alignment horizontal="left" vertical="center" indent="2"/>
    </xf>
    <xf numFmtId="0" fontId="18" fillId="0" borderId="11" xfId="8" applyNumberFormat="1" applyBorder="1" applyAlignment="1" applyProtection="1">
      <alignment vertical="center"/>
    </xf>
    <xf numFmtId="0" fontId="33" fillId="0" borderId="0" xfId="6" applyFont="1" applyFill="1" applyAlignment="1" applyProtection="1">
      <alignment vertical="center" wrapText="1"/>
    </xf>
    <xf numFmtId="0" fontId="9" fillId="0" borderId="0" xfId="6" applyFont="1" applyFill="1" applyBorder="1" applyAlignment="1" applyProtection="1">
      <alignment vertical="center" wrapText="1"/>
    </xf>
    <xf numFmtId="49" fontId="0" fillId="0" borderId="0" xfId="0" applyNumberFormat="1" applyFill="1" applyBorder="1" applyAlignment="1" applyProtection="1">
      <alignment vertical="top"/>
    </xf>
    <xf numFmtId="49" fontId="0" fillId="0" borderId="7" xfId="0" applyNumberFormat="1" applyFill="1" applyBorder="1" applyAlignment="1" applyProtection="1">
      <alignment horizontal="left" vertical="center" indent="1"/>
    </xf>
    <xf numFmtId="49" fontId="0" fillId="0" borderId="7" xfId="0" applyNumberFormat="1" applyFill="1" applyBorder="1" applyAlignment="1" applyProtection="1">
      <alignment vertical="top"/>
    </xf>
    <xf numFmtId="49" fontId="35" fillId="0" borderId="0" xfId="0" applyNumberFormat="1" applyFont="1" applyFill="1" applyBorder="1" applyAlignment="1" applyProtection="1">
      <alignment vertical="top"/>
    </xf>
    <xf numFmtId="49" fontId="35" fillId="0" borderId="0" xfId="0" applyNumberFormat="1" applyFont="1" applyFill="1" applyAlignment="1" applyProtection="1">
      <alignment vertical="top"/>
    </xf>
    <xf numFmtId="0" fontId="0" fillId="0" borderId="3" xfId="0" applyNumberFormat="1" applyFill="1" applyBorder="1" applyAlignment="1">
      <alignment horizontal="center" vertical="center"/>
    </xf>
    <xf numFmtId="0" fontId="3" fillId="0" borderId="3" xfId="10" applyNumberFormat="1" applyFont="1" applyFill="1" applyBorder="1" applyAlignment="1" applyProtection="1">
      <alignment horizontal="center" vertical="center" wrapText="1"/>
    </xf>
    <xf numFmtId="0" fontId="3" fillId="0" borderId="3" xfId="5" applyNumberFormat="1" applyFont="1" applyFill="1" applyBorder="1" applyAlignment="1" applyProtection="1">
      <alignment horizontal="center" vertical="center" wrapText="1"/>
    </xf>
    <xf numFmtId="49" fontId="36" fillId="0" borderId="0" xfId="2" applyNumberFormat="1" applyFont="1" applyFill="1" applyBorder="1" applyAlignment="1" applyProtection="1">
      <alignment horizontal="center" vertical="center" wrapText="1"/>
    </xf>
    <xf numFmtId="0" fontId="36" fillId="0" borderId="0" xfId="10" applyNumberFormat="1" applyFont="1" applyFill="1" applyBorder="1" applyAlignment="1" applyProtection="1">
      <alignment horizontal="center" vertical="center" wrapText="1"/>
    </xf>
    <xf numFmtId="0" fontId="36" fillId="0" borderId="0" xfId="5" applyNumberFormat="1" applyFont="1" applyFill="1" applyBorder="1" applyAlignment="1" applyProtection="1">
      <alignment horizontal="center" vertical="center" wrapText="1"/>
    </xf>
    <xf numFmtId="0" fontId="36" fillId="0" borderId="0" xfId="0" applyNumberFormat="1" applyFont="1" applyFill="1" applyBorder="1" applyAlignment="1">
      <alignment horizontal="center" vertical="center"/>
    </xf>
    <xf numFmtId="49" fontId="3" fillId="0" borderId="3" xfId="6" applyNumberFormat="1" applyFont="1" applyFill="1" applyBorder="1" applyAlignment="1" applyProtection="1">
      <alignment horizontal="center" vertical="center" wrapText="1"/>
    </xf>
    <xf numFmtId="0" fontId="3" fillId="0" borderId="3" xfId="10" applyFont="1" applyFill="1" applyBorder="1" applyAlignment="1" applyProtection="1">
      <alignment horizontal="left" vertical="center" wrapText="1" indent="1"/>
    </xf>
    <xf numFmtId="0" fontId="3" fillId="5" borderId="4" xfId="5" applyNumberFormat="1" applyFont="1" applyFill="1" applyBorder="1" applyAlignment="1" applyProtection="1">
      <alignment horizontal="left" vertical="center" wrapText="1"/>
    </xf>
    <xf numFmtId="49" fontId="0" fillId="0" borderId="3" xfId="0" applyNumberFormat="1" applyFont="1" applyBorder="1" applyAlignment="1">
      <alignment horizontal="justify" vertical="center" wrapText="1"/>
    </xf>
    <xf numFmtId="0" fontId="3" fillId="0" borderId="3" xfId="6" applyNumberFormat="1" applyFont="1" applyFill="1" applyBorder="1" applyAlignment="1" applyProtection="1">
      <alignment vertical="center" wrapText="1"/>
    </xf>
    <xf numFmtId="0" fontId="3" fillId="0" borderId="4" xfId="5" applyNumberFormat="1" applyFont="1" applyFill="1" applyBorder="1" applyAlignment="1" applyProtection="1">
      <alignment horizontal="center" vertical="center" wrapText="1"/>
    </xf>
    <xf numFmtId="0" fontId="3" fillId="0" borderId="3" xfId="6" applyNumberFormat="1" applyFont="1" applyFill="1" applyBorder="1" applyAlignment="1" applyProtection="1">
      <alignment horizontal="center" vertical="center" wrapText="1"/>
    </xf>
    <xf numFmtId="0" fontId="3" fillId="0" borderId="3" xfId="10" applyFont="1" applyFill="1" applyBorder="1" applyAlignment="1" applyProtection="1">
      <alignment horizontal="left" vertical="center" wrapText="1" indent="2"/>
    </xf>
    <xf numFmtId="0" fontId="3" fillId="0" borderId="3" xfId="10" applyFont="1" applyFill="1" applyBorder="1" applyAlignment="1" applyProtection="1">
      <alignment horizontal="left" vertical="center" wrapText="1" indent="3"/>
    </xf>
    <xf numFmtId="49" fontId="0" fillId="0" borderId="3" xfId="0" applyNumberFormat="1" applyFont="1" applyBorder="1" applyAlignment="1">
      <alignment vertical="top" wrapText="1"/>
    </xf>
    <xf numFmtId="0" fontId="3" fillId="0" borderId="3" xfId="10" applyFont="1" applyFill="1" applyBorder="1" applyAlignment="1" applyProtection="1">
      <alignment horizontal="left" vertical="center" wrapText="1" indent="4"/>
    </xf>
    <xf numFmtId="0" fontId="3" fillId="0" borderId="3" xfId="6" applyNumberFormat="1" applyFont="1" applyFill="1" applyBorder="1" applyAlignment="1" applyProtection="1">
      <alignment horizontal="left" vertical="top" wrapText="1"/>
    </xf>
    <xf numFmtId="49" fontId="3" fillId="0" borderId="11" xfId="6" applyNumberFormat="1" applyFont="1" applyFill="1" applyBorder="1" applyAlignment="1" applyProtection="1">
      <alignment horizontal="center" vertical="center" wrapText="1"/>
    </xf>
    <xf numFmtId="0" fontId="3" fillId="0" borderId="11" xfId="10" applyFont="1" applyFill="1" applyBorder="1" applyAlignment="1" applyProtection="1">
      <alignment horizontal="left" vertical="center" wrapText="1" indent="2"/>
    </xf>
    <xf numFmtId="0" fontId="3" fillId="0" borderId="11" xfId="5" applyNumberFormat="1" applyFont="1" applyFill="1" applyBorder="1" applyAlignment="1" applyProtection="1">
      <alignment horizontal="left" vertical="center" wrapText="1"/>
    </xf>
    <xf numFmtId="49" fontId="3" fillId="0" borderId="11" xfId="6" applyNumberFormat="1" applyFont="1" applyFill="1" applyBorder="1" applyAlignment="1" applyProtection="1">
      <alignment vertical="center" wrapText="1"/>
    </xf>
    <xf numFmtId="49" fontId="3" fillId="0" borderId="0" xfId="6" applyNumberFormat="1" applyFont="1" applyFill="1" applyBorder="1" applyAlignment="1" applyProtection="1">
      <alignment horizontal="center" vertical="center" wrapText="1"/>
    </xf>
    <xf numFmtId="49" fontId="3" fillId="0" borderId="0" xfId="6" applyNumberFormat="1" applyFont="1" applyFill="1" applyBorder="1" applyAlignment="1" applyProtection="1">
      <alignment vertical="center" wrapText="1"/>
    </xf>
    <xf numFmtId="49" fontId="3" fillId="3" borderId="3" xfId="6" applyNumberFormat="1" applyFont="1" applyFill="1" applyBorder="1" applyAlignment="1" applyProtection="1">
      <alignment horizontal="left" vertical="center" wrapText="1"/>
      <protection locked="0"/>
    </xf>
    <xf numFmtId="4" fontId="3" fillId="2" borderId="4" xfId="6" applyNumberFormat="1" applyFont="1" applyFill="1" applyBorder="1" applyAlignment="1" applyProtection="1">
      <alignment horizontal="right" vertical="center" wrapText="1"/>
      <protection locked="0"/>
    </xf>
    <xf numFmtId="0" fontId="3" fillId="0" borderId="3" xfId="6" applyFont="1" applyFill="1" applyBorder="1" applyAlignment="1" applyProtection="1">
      <alignment vertical="center" wrapText="1"/>
    </xf>
    <xf numFmtId="0" fontId="3" fillId="0" borderId="4" xfId="2" applyFont="1" applyFill="1" applyBorder="1" applyAlignment="1" applyProtection="1">
      <alignment horizontal="left" vertical="top" wrapText="1"/>
    </xf>
    <xf numFmtId="0" fontId="3" fillId="0" borderId="4" xfId="2" applyFont="1" applyFill="1" applyBorder="1" applyAlignment="1" applyProtection="1">
      <alignment horizontal="center" vertical="center" wrapText="1"/>
    </xf>
    <xf numFmtId="0" fontId="6" fillId="0" borderId="0" xfId="2" applyNumberFormat="1" applyFont="1" applyFill="1" applyBorder="1" applyAlignment="1" applyProtection="1">
      <alignment horizontal="center" vertical="center" wrapText="1"/>
    </xf>
    <xf numFmtId="0" fontId="3" fillId="0" borderId="3" xfId="2" applyFont="1" applyFill="1" applyBorder="1" applyAlignment="1" applyProtection="1">
      <alignment horizontal="left" vertical="center" wrapText="1"/>
    </xf>
    <xf numFmtId="3" fontId="3" fillId="3" borderId="4" xfId="6" applyNumberFormat="1" applyFont="1" applyFill="1" applyBorder="1" applyAlignment="1" applyProtection="1">
      <alignment vertical="center" wrapText="1"/>
      <protection locked="0"/>
    </xf>
    <xf numFmtId="0" fontId="3" fillId="0" borderId="3" xfId="6" applyFont="1" applyFill="1" applyBorder="1" applyAlignment="1" applyProtection="1">
      <alignment horizontal="left" vertical="center" wrapText="1"/>
    </xf>
    <xf numFmtId="49" fontId="3" fillId="2" borderId="4" xfId="6" applyNumberFormat="1" applyFont="1" applyFill="1" applyBorder="1" applyAlignment="1" applyProtection="1">
      <alignment horizontal="left" vertical="center" wrapText="1"/>
      <protection locked="0"/>
    </xf>
    <xf numFmtId="4" fontId="3" fillId="5" borderId="4" xfId="6" applyNumberFormat="1" applyFont="1" applyFill="1" applyBorder="1" applyAlignment="1" applyProtection="1">
      <alignment horizontal="right" vertical="center" wrapText="1"/>
    </xf>
    <xf numFmtId="0" fontId="3" fillId="0" borderId="0" xfId="6" applyFont="1" applyFill="1" applyBorder="1" applyAlignment="1" applyProtection="1">
      <alignment horizontal="left" vertical="center" wrapText="1"/>
    </xf>
    <xf numFmtId="49" fontId="3" fillId="3" borderId="3" xfId="6" applyNumberFormat="1" applyFont="1" applyFill="1" applyBorder="1" applyAlignment="1" applyProtection="1">
      <alignment horizontal="left" vertical="center" wrapText="1" indent="1"/>
      <protection locked="0"/>
    </xf>
    <xf numFmtId="49" fontId="3" fillId="0" borderId="0" xfId="6" applyNumberFormat="1" applyFont="1" applyFill="1" applyBorder="1" applyAlignment="1" applyProtection="1">
      <alignment horizontal="left" vertical="center" wrapText="1"/>
    </xf>
    <xf numFmtId="0" fontId="3" fillId="0" borderId="0" xfId="6" applyFont="1" applyFill="1" applyBorder="1" applyAlignment="1" applyProtection="1">
      <alignment horizontal="center" vertical="center" wrapText="1"/>
    </xf>
    <xf numFmtId="4" fontId="3" fillId="0" borderId="0" xfId="6" applyNumberFormat="1" applyFont="1" applyFill="1" applyBorder="1" applyAlignment="1" applyProtection="1">
      <alignment horizontal="right" vertical="center" wrapText="1"/>
    </xf>
    <xf numFmtId="0" fontId="33" fillId="0" borderId="0" xfId="6" applyFont="1" applyFill="1" applyBorder="1" applyAlignment="1" applyProtection="1">
      <alignment vertical="center" wrapText="1"/>
    </xf>
    <xf numFmtId="0" fontId="3" fillId="0" borderId="0" xfId="1" applyFont="1" applyFill="1" applyBorder="1" applyAlignment="1" applyProtection="1">
      <alignment horizontal="left" vertical="center" wrapText="1"/>
    </xf>
    <xf numFmtId="3" fontId="3" fillId="0" borderId="4" xfId="6" applyNumberFormat="1" applyFont="1" applyFill="1" applyBorder="1" applyAlignment="1" applyProtection="1">
      <alignment vertical="center" wrapText="1"/>
    </xf>
    <xf numFmtId="0" fontId="3" fillId="0" borderId="3" xfId="6" applyFont="1" applyFill="1" applyBorder="1" applyAlignment="1" applyProtection="1">
      <alignment horizontal="left" vertical="center" wrapText="1" indent="1"/>
    </xf>
    <xf numFmtId="3" fontId="3" fillId="2" borderId="4" xfId="6" applyNumberFormat="1" applyFont="1" applyFill="1" applyBorder="1" applyAlignment="1" applyProtection="1">
      <alignment horizontal="left" vertical="center" wrapText="1"/>
      <protection locked="0"/>
    </xf>
    <xf numFmtId="49" fontId="3" fillId="2" borderId="3" xfId="6" applyNumberFormat="1" applyFont="1" applyFill="1" applyBorder="1" applyAlignment="1" applyProtection="1">
      <alignment horizontal="left" vertical="center" wrapText="1"/>
      <protection locked="0"/>
    </xf>
    <xf numFmtId="0" fontId="3" fillId="0" borderId="6" xfId="6" applyFont="1" applyFill="1" applyBorder="1" applyAlignment="1" applyProtection="1">
      <alignment vertical="center" wrapText="1"/>
    </xf>
    <xf numFmtId="4" fontId="3" fillId="0" borderId="4" xfId="6" applyNumberFormat="1" applyFont="1" applyFill="1" applyBorder="1" applyAlignment="1" applyProtection="1">
      <alignment horizontal="right" vertical="center" wrapText="1"/>
    </xf>
    <xf numFmtId="4" fontId="3" fillId="0" borderId="17" xfId="6" applyNumberFormat="1" applyFont="1" applyFill="1" applyBorder="1" applyAlignment="1" applyProtection="1">
      <alignment horizontal="right" vertical="center" wrapText="1"/>
    </xf>
    <xf numFmtId="164" fontId="3" fillId="0" borderId="3" xfId="6" applyNumberFormat="1" applyFont="1" applyFill="1" applyBorder="1" applyAlignment="1" applyProtection="1">
      <alignment horizontal="center" vertical="center" wrapText="1"/>
    </xf>
    <xf numFmtId="49" fontId="6" fillId="0" borderId="5" xfId="2" applyNumberFormat="1" applyFont="1" applyFill="1" applyBorder="1" applyAlignment="1" applyProtection="1">
      <alignment horizontal="center" vertical="center" wrapText="1"/>
    </xf>
    <xf numFmtId="0" fontId="3" fillId="0" borderId="3" xfId="6" applyFont="1" applyFill="1" applyBorder="1" applyAlignment="1" applyProtection="1">
      <alignment horizontal="center" vertical="center" wrapText="1"/>
    </xf>
    <xf numFmtId="49" fontId="3" fillId="0" borderId="3" xfId="2" applyNumberFormat="1" applyFont="1" applyFill="1" applyBorder="1" applyAlignment="1" applyProtection="1">
      <alignment horizontal="center" vertical="center" wrapText="1"/>
    </xf>
    <xf numFmtId="0" fontId="3" fillId="0" borderId="3" xfId="10" applyFont="1" applyFill="1" applyBorder="1" applyAlignment="1" applyProtection="1">
      <alignment horizontal="center" vertical="center" wrapText="1"/>
    </xf>
    <xf numFmtId="0" fontId="0" fillId="0" borderId="3" xfId="0" applyNumberFormat="1" applyFill="1" applyBorder="1" applyAlignment="1">
      <alignment horizontal="center" vertical="center"/>
    </xf>
    <xf numFmtId="0" fontId="3" fillId="0" borderId="4" xfId="2" applyFont="1" applyFill="1" applyBorder="1" applyAlignment="1" applyProtection="1">
      <alignment horizontal="left" vertical="top" wrapText="1"/>
    </xf>
    <xf numFmtId="0" fontId="3" fillId="0" borderId="8" xfId="6" applyFont="1" applyFill="1" applyBorder="1" applyAlignment="1" applyProtection="1">
      <alignment horizontal="center" vertical="center" wrapText="1"/>
    </xf>
    <xf numFmtId="0" fontId="3" fillId="0" borderId="3" xfId="2" applyFont="1" applyFill="1" applyBorder="1" applyAlignment="1" applyProtection="1">
      <alignment horizontal="center" vertical="center" wrapText="1"/>
    </xf>
    <xf numFmtId="0" fontId="3" fillId="0" borderId="4" xfId="2" applyFont="1" applyFill="1" applyBorder="1" applyAlignment="1" applyProtection="1">
      <alignment horizontal="center" vertical="center" wrapText="1"/>
    </xf>
    <xf numFmtId="0" fontId="3" fillId="0" borderId="8" xfId="6" applyFont="1" applyFill="1" applyBorder="1" applyAlignment="1" applyProtection="1">
      <alignment horizontal="left" vertical="center" wrapText="1"/>
    </xf>
    <xf numFmtId="4" fontId="3" fillId="0" borderId="12" xfId="6" applyNumberFormat="1" applyFont="1" applyFill="1" applyBorder="1" applyAlignment="1" applyProtection="1">
      <alignment horizontal="right" vertical="center" wrapText="1"/>
    </xf>
    <xf numFmtId="0" fontId="3" fillId="0" borderId="2" xfId="2" applyFont="1" applyFill="1" applyBorder="1" applyAlignment="1" applyProtection="1">
      <alignment horizontal="center" vertical="center" wrapText="1"/>
    </xf>
    <xf numFmtId="49" fontId="6" fillId="0" borderId="2" xfId="2" applyNumberFormat="1" applyFont="1" applyFill="1" applyBorder="1" applyAlignment="1" applyProtection="1">
      <alignment horizontal="center" vertical="center" wrapText="1"/>
    </xf>
    <xf numFmtId="0" fontId="6" fillId="0" borderId="2" xfId="2" applyNumberFormat="1" applyFont="1" applyFill="1" applyBorder="1" applyAlignment="1" applyProtection="1">
      <alignment horizontal="center" vertical="center" wrapText="1"/>
    </xf>
    <xf numFmtId="0" fontId="3" fillId="0" borderId="2" xfId="6" applyFont="1" applyFill="1" applyBorder="1" applyAlignment="1" applyProtection="1">
      <alignment horizontal="center" vertical="center" wrapText="1"/>
    </xf>
    <xf numFmtId="0" fontId="3" fillId="0" borderId="2" xfId="2" applyFont="1" applyFill="1" applyBorder="1" applyAlignment="1" applyProtection="1">
      <alignment horizontal="left" vertical="center" wrapText="1"/>
    </xf>
    <xf numFmtId="3" fontId="3" fillId="0" borderId="2" xfId="6" applyNumberFormat="1" applyFont="1" applyFill="1" applyBorder="1" applyAlignment="1" applyProtection="1">
      <alignment vertical="center" wrapText="1"/>
    </xf>
    <xf numFmtId="0" fontId="3" fillId="0" borderId="2" xfId="6" applyFont="1" applyFill="1" applyBorder="1" applyAlignment="1" applyProtection="1">
      <alignment horizontal="left" vertical="center" wrapText="1"/>
    </xf>
    <xf numFmtId="49" fontId="3" fillId="0" borderId="2" xfId="6" applyNumberFormat="1" applyFont="1" applyFill="1" applyBorder="1" applyAlignment="1" applyProtection="1">
      <alignment horizontal="center" vertical="center" wrapText="1"/>
    </xf>
    <xf numFmtId="0" fontId="3" fillId="0" borderId="2" xfId="6" applyFont="1" applyFill="1" applyBorder="1" applyAlignment="1" applyProtection="1">
      <alignment horizontal="left" vertical="center" wrapText="1" indent="1"/>
    </xf>
    <xf numFmtId="3" fontId="3" fillId="2" borderId="2" xfId="6" applyNumberFormat="1" applyFont="1" applyFill="1" applyBorder="1" applyAlignment="1" applyProtection="1">
      <alignment horizontal="left" vertical="center" wrapText="1"/>
      <protection locked="0"/>
    </xf>
    <xf numFmtId="49" fontId="3" fillId="2" borderId="2" xfId="6" applyNumberFormat="1" applyFont="1" applyFill="1" applyBorder="1" applyAlignment="1" applyProtection="1">
      <alignment horizontal="left" vertical="center" wrapText="1"/>
      <protection locked="0"/>
    </xf>
    <xf numFmtId="4" fontId="3" fillId="2" borderId="2" xfId="6" applyNumberFormat="1" applyFont="1" applyFill="1" applyBorder="1" applyAlignment="1" applyProtection="1">
      <alignment horizontal="right" vertical="center" wrapText="1"/>
      <protection locked="0"/>
    </xf>
    <xf numFmtId="49" fontId="0" fillId="0" borderId="6" xfId="0" applyNumberFormat="1" applyFont="1" applyBorder="1" applyAlignment="1">
      <alignment horizontal="justify" vertical="center" wrapText="1"/>
    </xf>
    <xf numFmtId="0" fontId="3" fillId="0" borderId="6" xfId="6" applyNumberFormat="1" applyFont="1" applyFill="1" applyBorder="1" applyAlignment="1" applyProtection="1">
      <alignment vertical="center" wrapText="1"/>
    </xf>
    <xf numFmtId="49" fontId="0" fillId="0" borderId="6" xfId="0" applyNumberFormat="1" applyFont="1" applyBorder="1" applyAlignment="1">
      <alignment vertical="top" wrapText="1"/>
    </xf>
    <xf numFmtId="0" fontId="3" fillId="0" borderId="6" xfId="6" applyNumberFormat="1" applyFont="1" applyFill="1" applyBorder="1" applyAlignment="1" applyProtection="1">
      <alignment horizontal="left" vertical="top" wrapText="1"/>
    </xf>
    <xf numFmtId="0" fontId="0" fillId="0" borderId="2" xfId="0" applyNumberFormat="1" applyFill="1" applyBorder="1" applyAlignment="1">
      <alignment horizontal="center" vertical="center"/>
    </xf>
    <xf numFmtId="0" fontId="3" fillId="0" borderId="2" xfId="10" applyNumberFormat="1" applyFont="1" applyFill="1" applyBorder="1" applyAlignment="1" applyProtection="1">
      <alignment horizontal="center" vertical="center" wrapText="1"/>
    </xf>
    <xf numFmtId="0" fontId="3" fillId="0" borderId="2" xfId="5" applyNumberFormat="1" applyFont="1" applyFill="1" applyBorder="1" applyAlignment="1" applyProtection="1">
      <alignment horizontal="center" vertical="center" wrapText="1"/>
    </xf>
    <xf numFmtId="49" fontId="36" fillId="0" borderId="2" xfId="2" applyNumberFormat="1" applyFont="1" applyFill="1" applyBorder="1" applyAlignment="1" applyProtection="1">
      <alignment horizontal="center" vertical="center" wrapText="1"/>
    </xf>
    <xf numFmtId="0" fontId="36" fillId="0" borderId="2" xfId="10" applyNumberFormat="1" applyFont="1" applyFill="1" applyBorder="1" applyAlignment="1" applyProtection="1">
      <alignment horizontal="center" vertical="center" wrapText="1"/>
    </xf>
    <xf numFmtId="0" fontId="36" fillId="0" borderId="2" xfId="5" applyNumberFormat="1" applyFont="1" applyFill="1" applyBorder="1" applyAlignment="1" applyProtection="1">
      <alignment horizontal="center" vertical="center" wrapText="1"/>
    </xf>
    <xf numFmtId="0" fontId="3" fillId="0" borderId="2" xfId="10" applyFont="1" applyFill="1" applyBorder="1" applyAlignment="1" applyProtection="1">
      <alignment horizontal="left" vertical="center" wrapText="1" indent="1"/>
    </xf>
    <xf numFmtId="0" fontId="3" fillId="5" borderId="2" xfId="5" applyNumberFormat="1" applyFont="1" applyFill="1" applyBorder="1" applyAlignment="1" applyProtection="1">
      <alignment horizontal="left" vertical="center" wrapText="1"/>
    </xf>
    <xf numFmtId="0" fontId="3" fillId="0" borderId="2" xfId="6" applyNumberFormat="1" applyFont="1" applyFill="1" applyBorder="1" applyAlignment="1" applyProtection="1">
      <alignment horizontal="center" vertical="center" wrapText="1"/>
    </xf>
    <xf numFmtId="0" fontId="3" fillId="0" borderId="2" xfId="10" applyFont="1" applyFill="1" applyBorder="1" applyAlignment="1" applyProtection="1">
      <alignment horizontal="left" vertical="center" wrapText="1" indent="2"/>
    </xf>
    <xf numFmtId="0" fontId="3" fillId="0" borderId="2" xfId="10" applyFont="1" applyFill="1" applyBorder="1" applyAlignment="1" applyProtection="1">
      <alignment horizontal="left" vertical="center" wrapText="1" indent="3"/>
    </xf>
    <xf numFmtId="0" fontId="3" fillId="0" borderId="2" xfId="10" applyFont="1" applyFill="1" applyBorder="1" applyAlignment="1" applyProtection="1">
      <alignment horizontal="left" vertical="center" wrapText="1" indent="4"/>
    </xf>
    <xf numFmtId="0" fontId="3" fillId="0" borderId="2" xfId="10" applyFont="1" applyFill="1" applyBorder="1" applyAlignment="1" applyProtection="1">
      <alignment horizontal="center" vertical="center" wrapText="1"/>
    </xf>
    <xf numFmtId="0" fontId="3" fillId="6" borderId="2" xfId="2" applyNumberFormat="1" applyFont="1" applyFill="1" applyBorder="1" applyAlignment="1" applyProtection="1">
      <alignment horizontal="center" vertical="center" wrapText="1"/>
    </xf>
    <xf numFmtId="49" fontId="3" fillId="6" borderId="2" xfId="5" applyNumberFormat="1" applyFont="1" applyFill="1" applyBorder="1" applyAlignment="1" applyProtection="1">
      <alignment horizontal="center" vertical="center" wrapText="1"/>
    </xf>
    <xf numFmtId="49" fontId="3" fillId="6" borderId="2" xfId="2" applyNumberFormat="1" applyFont="1" applyFill="1" applyBorder="1" applyAlignment="1" applyProtection="1">
      <alignment horizontal="center" vertical="center" wrapText="1"/>
    </xf>
    <xf numFmtId="49" fontId="18" fillId="6" borderId="2" xfId="8" applyNumberFormat="1" applyFill="1" applyBorder="1" applyAlignment="1" applyProtection="1">
      <alignment horizontal="left" vertical="center"/>
    </xf>
    <xf numFmtId="0" fontId="18" fillId="6" borderId="2" xfId="8" applyNumberFormat="1" applyFill="1" applyBorder="1" applyAlignment="1" applyProtection="1">
      <alignment vertical="center"/>
    </xf>
    <xf numFmtId="49" fontId="3" fillId="0" borderId="2" xfId="2" applyNumberFormat="1" applyFont="1" applyFill="1" applyBorder="1" applyAlignment="1" applyProtection="1">
      <alignment horizontal="center" vertical="center" wrapText="1"/>
    </xf>
    <xf numFmtId="49" fontId="31" fillId="0" borderId="2" xfId="9" applyNumberFormat="1" applyFont="1" applyFill="1" applyBorder="1" applyAlignment="1" applyProtection="1">
      <alignment horizontal="left" vertical="center" wrapText="1" indent="1"/>
    </xf>
    <xf numFmtId="49" fontId="5" fillId="6" borderId="2" xfId="7" applyFont="1" applyFill="1" applyBorder="1" applyAlignment="1" applyProtection="1">
      <alignment horizontal="right" vertical="center" wrapText="1"/>
    </xf>
    <xf numFmtId="49" fontId="21" fillId="6" borderId="2" xfId="7" applyFont="1" applyFill="1" applyBorder="1" applyAlignment="1" applyProtection="1">
      <alignment horizontal="left" vertical="center" indent="1"/>
    </xf>
    <xf numFmtId="49" fontId="0" fillId="0" borderId="0" xfId="0" applyNumberFormat="1" applyFill="1" applyBorder="1" applyAlignment="1" applyProtection="1">
      <alignment horizontal="left" vertical="center" indent="1"/>
    </xf>
    <xf numFmtId="0" fontId="36" fillId="0" borderId="2" xfId="0" applyNumberFormat="1" applyFont="1" applyFill="1" applyBorder="1" applyAlignment="1">
      <alignment horizontal="center" vertical="center"/>
    </xf>
    <xf numFmtId="49" fontId="0" fillId="0" borderId="2" xfId="0" applyNumberFormat="1" applyFont="1" applyBorder="1" applyAlignment="1">
      <alignment horizontal="justify" vertical="center" wrapText="1"/>
    </xf>
    <xf numFmtId="0" fontId="3" fillId="0" borderId="2" xfId="6" applyNumberFormat="1" applyFont="1" applyFill="1" applyBorder="1" applyAlignment="1" applyProtection="1">
      <alignment vertical="center" wrapText="1"/>
    </xf>
    <xf numFmtId="49" fontId="0" fillId="0" borderId="2" xfId="0" applyNumberFormat="1" applyFont="1" applyBorder="1" applyAlignment="1">
      <alignment vertical="top" wrapText="1"/>
    </xf>
    <xf numFmtId="0" fontId="3" fillId="0" borderId="2" xfId="6" applyNumberFormat="1" applyFont="1" applyFill="1" applyBorder="1" applyAlignment="1" applyProtection="1">
      <alignment horizontal="left" vertical="top" wrapText="1"/>
    </xf>
    <xf numFmtId="0" fontId="3" fillId="0" borderId="2" xfId="2" applyFont="1" applyFill="1" applyBorder="1" applyAlignment="1" applyProtection="1">
      <alignment horizontal="left" vertical="top" wrapText="1"/>
    </xf>
    <xf numFmtId="3" fontId="3" fillId="3" borderId="2" xfId="6" applyNumberFormat="1" applyFont="1" applyFill="1" applyBorder="1" applyAlignment="1" applyProtection="1">
      <alignment vertical="center" wrapText="1"/>
      <protection locked="0"/>
    </xf>
    <xf numFmtId="4" fontId="3" fillId="5" borderId="2" xfId="6" applyNumberFormat="1" applyFont="1" applyFill="1" applyBorder="1" applyAlignment="1" applyProtection="1">
      <alignment horizontal="right" vertical="center" wrapText="1"/>
    </xf>
    <xf numFmtId="0" fontId="3" fillId="0" borderId="2" xfId="6" applyFont="1" applyFill="1" applyBorder="1" applyAlignment="1" applyProtection="1">
      <alignment vertical="center" wrapText="1"/>
    </xf>
    <xf numFmtId="49" fontId="3" fillId="3" borderId="2" xfId="6" applyNumberFormat="1" applyFont="1" applyFill="1" applyBorder="1" applyAlignment="1" applyProtection="1">
      <alignment horizontal="left" vertical="center" wrapText="1" indent="1"/>
      <protection locked="0"/>
    </xf>
    <xf numFmtId="14" fontId="3" fillId="5" borderId="4" xfId="5" applyNumberFormat="1" applyFont="1" applyFill="1" applyBorder="1" applyAlignment="1" applyProtection="1">
      <alignment horizontal="left" vertical="center" wrapText="1"/>
    </xf>
    <xf numFmtId="14" fontId="3" fillId="5" borderId="2" xfId="5" applyNumberFormat="1" applyFont="1" applyFill="1" applyBorder="1" applyAlignment="1" applyProtection="1">
      <alignment horizontal="left" vertical="center" wrapText="1"/>
    </xf>
    <xf numFmtId="4" fontId="3" fillId="0" borderId="3" xfId="3" applyFont="1" applyFill="1" applyBorder="1" applyAlignment="1" applyProtection="1">
      <alignment horizontal="center" vertical="center" wrapText="1"/>
    </xf>
    <xf numFmtId="164" fontId="3" fillId="0" borderId="4" xfId="6" applyNumberFormat="1" applyFont="1" applyFill="1" applyBorder="1" applyAlignment="1" applyProtection="1">
      <alignment horizontal="center" vertical="center" wrapText="1"/>
    </xf>
    <xf numFmtId="164" fontId="3" fillId="0" borderId="6" xfId="6" applyNumberFormat="1" applyFont="1" applyFill="1" applyBorder="1" applyAlignment="1" applyProtection="1">
      <alignment horizontal="center" vertical="center" wrapText="1"/>
    </xf>
    <xf numFmtId="0" fontId="2" fillId="0" borderId="6" xfId="1" applyFont="1" applyFill="1" applyBorder="1" applyAlignment="1" applyProtection="1">
      <alignment horizontal="left" vertical="center" wrapText="1" indent="1"/>
    </xf>
    <xf numFmtId="0" fontId="2" fillId="0" borderId="3" xfId="1" applyFont="1" applyFill="1" applyBorder="1" applyAlignment="1" applyProtection="1">
      <alignment horizontal="left" vertical="center" wrapText="1" indent="1"/>
    </xf>
    <xf numFmtId="0" fontId="2" fillId="0" borderId="4" xfId="1" applyFont="1" applyFill="1" applyBorder="1" applyAlignment="1" applyProtection="1">
      <alignment horizontal="left" vertical="center" wrapText="1" indent="1"/>
    </xf>
    <xf numFmtId="0" fontId="3" fillId="0" borderId="0" xfId="6" applyFont="1" applyFill="1" applyBorder="1" applyAlignment="1" applyProtection="1">
      <alignment horizontal="center" vertical="center" wrapText="1"/>
    </xf>
    <xf numFmtId="49" fontId="3" fillId="0" borderId="0" xfId="5" applyNumberFormat="1" applyFont="1" applyFill="1" applyBorder="1" applyAlignment="1" applyProtection="1">
      <alignment horizontal="center" vertical="center" wrapText="1"/>
    </xf>
    <xf numFmtId="0" fontId="3" fillId="0" borderId="3" xfId="6" applyFont="1" applyFill="1" applyBorder="1" applyAlignment="1" applyProtection="1">
      <alignment horizontal="center" vertical="center" wrapText="1"/>
    </xf>
    <xf numFmtId="164" fontId="3" fillId="0" borderId="3" xfId="6" applyNumberFormat="1" applyFont="1" applyFill="1" applyBorder="1" applyAlignment="1" applyProtection="1">
      <alignment horizontal="center" vertical="center" wrapText="1"/>
    </xf>
    <xf numFmtId="49" fontId="6" fillId="0" borderId="5" xfId="2" applyNumberFormat="1" applyFont="1" applyFill="1" applyBorder="1" applyAlignment="1" applyProtection="1">
      <alignment horizontal="center" vertical="center" wrapText="1"/>
    </xf>
    <xf numFmtId="0" fontId="3" fillId="5" borderId="8" xfId="6" applyNumberFormat="1" applyFont="1" applyFill="1" applyBorder="1" applyAlignment="1" applyProtection="1">
      <alignment horizontal="left" vertical="center" wrapText="1" indent="1"/>
    </xf>
    <xf numFmtId="0" fontId="3" fillId="3" borderId="9" xfId="6" applyNumberFormat="1" applyFont="1" applyFill="1" applyBorder="1" applyAlignment="1" applyProtection="1">
      <alignment horizontal="left" vertical="center" wrapText="1" indent="1"/>
    </xf>
    <xf numFmtId="0" fontId="3" fillId="3" borderId="10" xfId="6" applyNumberFormat="1" applyFont="1" applyFill="1" applyBorder="1" applyAlignment="1" applyProtection="1">
      <alignment horizontal="left" vertical="center" wrapText="1" indent="1"/>
    </xf>
    <xf numFmtId="14" fontId="13" fillId="0" borderId="8" xfId="5" applyNumberFormat="1" applyFont="1" applyFill="1" applyBorder="1" applyAlignment="1" applyProtection="1">
      <alignment horizontal="center" vertical="center" wrapText="1"/>
    </xf>
    <xf numFmtId="14" fontId="13" fillId="0" borderId="9" xfId="5" applyNumberFormat="1" applyFont="1" applyFill="1" applyBorder="1" applyAlignment="1" applyProtection="1">
      <alignment horizontal="center" vertical="center" wrapText="1"/>
    </xf>
    <xf numFmtId="14" fontId="19" fillId="0" borderId="10" xfId="5" applyNumberFormat="1" applyFont="1" applyFill="1" applyBorder="1" applyAlignment="1" applyProtection="1">
      <alignment horizontal="center" vertical="center" wrapText="1"/>
    </xf>
    <xf numFmtId="14" fontId="3" fillId="5" borderId="8" xfId="5" applyNumberFormat="1" applyFont="1" applyFill="1" applyBorder="1" applyAlignment="1" applyProtection="1">
      <alignment horizontal="left" vertical="center" wrapText="1" indent="1"/>
    </xf>
    <xf numFmtId="14" fontId="3" fillId="5" borderId="9" xfId="5" applyNumberFormat="1" applyFont="1" applyFill="1" applyBorder="1" applyAlignment="1" applyProtection="1">
      <alignment horizontal="left" vertical="center" wrapText="1" indent="1"/>
    </xf>
    <xf numFmtId="14" fontId="3" fillId="5" borderId="10" xfId="5" applyNumberFormat="1" applyFont="1" applyFill="1" applyBorder="1" applyAlignment="1" applyProtection="1">
      <alignment horizontal="left" vertical="center" wrapText="1" indent="1"/>
    </xf>
    <xf numFmtId="0" fontId="3" fillId="0" borderId="0" xfId="11" applyFont="1" applyFill="1" applyBorder="1" applyAlignment="1" applyProtection="1">
      <alignment horizontal="left" vertical="center" wrapText="1"/>
    </xf>
    <xf numFmtId="49" fontId="6" fillId="0" borderId="2" xfId="2" applyNumberFormat="1" applyFont="1" applyFill="1" applyBorder="1" applyAlignment="1" applyProtection="1">
      <alignment horizontal="center" vertical="center" wrapText="1"/>
    </xf>
    <xf numFmtId="49" fontId="3" fillId="0" borderId="2" xfId="2" applyNumberFormat="1" applyFont="1" applyFill="1" applyBorder="1" applyAlignment="1" applyProtection="1">
      <alignment horizontal="center" vertical="center" wrapText="1"/>
    </xf>
    <xf numFmtId="49" fontId="3" fillId="5" borderId="2" xfId="5" applyNumberFormat="1" applyFont="1" applyFill="1" applyBorder="1" applyAlignment="1" applyProtection="1">
      <alignment horizontal="left" vertical="center" wrapText="1" indent="2"/>
    </xf>
    <xf numFmtId="49" fontId="3" fillId="4" borderId="2" xfId="5" applyNumberFormat="1" applyFont="1" applyFill="1" applyBorder="1" applyAlignment="1" applyProtection="1">
      <alignment horizontal="left" vertical="center" wrapText="1" indent="2"/>
    </xf>
    <xf numFmtId="49" fontId="3" fillId="5" borderId="2" xfId="5" applyNumberFormat="1" applyFont="1" applyFill="1" applyBorder="1" applyAlignment="1" applyProtection="1">
      <alignment horizontal="center" vertical="center" wrapText="1"/>
    </xf>
    <xf numFmtId="49" fontId="3" fillId="4" borderId="2" xfId="5" applyNumberFormat="1" applyFont="1" applyFill="1" applyBorder="1" applyAlignment="1" applyProtection="1">
      <alignment horizontal="center" vertical="center" wrapText="1"/>
    </xf>
    <xf numFmtId="14" fontId="19" fillId="0" borderId="2" xfId="5" applyNumberFormat="1" applyFont="1" applyFill="1" applyBorder="1" applyAlignment="1" applyProtection="1">
      <alignment horizontal="center" vertical="center" wrapText="1"/>
    </xf>
    <xf numFmtId="0" fontId="3" fillId="0" borderId="2" xfId="6" applyFont="1" applyFill="1" applyBorder="1" applyAlignment="1" applyProtection="1">
      <alignment horizontal="center" vertical="center" wrapText="1"/>
    </xf>
    <xf numFmtId="0" fontId="31" fillId="0" borderId="2" xfId="9" applyNumberFormat="1" applyFont="1" applyFill="1" applyBorder="1" applyAlignment="1" applyProtection="1">
      <alignment horizontal="left" vertical="center" wrapText="1" indent="1"/>
    </xf>
    <xf numFmtId="0" fontId="3" fillId="0" borderId="7" xfId="8" applyNumberFormat="1" applyFont="1" applyBorder="1" applyAlignment="1" applyProtection="1">
      <alignment horizontal="left" vertical="center" indent="1"/>
    </xf>
    <xf numFmtId="0" fontId="3" fillId="0" borderId="2" xfId="10" applyFont="1" applyFill="1" applyBorder="1" applyAlignment="1" applyProtection="1">
      <alignment horizontal="center" vertical="center" wrapText="1"/>
    </xf>
    <xf numFmtId="0" fontId="31" fillId="0" borderId="2" xfId="7" applyNumberFormat="1" applyFont="1" applyBorder="1" applyAlignment="1" applyProtection="1">
      <alignment horizontal="center" vertical="center" wrapText="1"/>
    </xf>
    <xf numFmtId="0" fontId="3" fillId="0" borderId="11" xfId="1" applyFont="1" applyFill="1" applyBorder="1" applyAlignment="1" applyProtection="1">
      <alignment horizontal="left" vertical="center" wrapText="1"/>
    </xf>
    <xf numFmtId="49" fontId="0" fillId="8" borderId="12" xfId="0" applyNumberFormat="1" applyFill="1" applyBorder="1" applyAlignment="1" applyProtection="1">
      <alignment horizontal="left" vertical="center" indent="1"/>
    </xf>
    <xf numFmtId="49" fontId="0" fillId="8" borderId="11" xfId="0" applyNumberFormat="1" applyFill="1" applyBorder="1" applyAlignment="1" applyProtection="1">
      <alignment horizontal="left" vertical="center" indent="1"/>
    </xf>
    <xf numFmtId="49" fontId="0" fillId="8" borderId="6" xfId="0" applyNumberFormat="1" applyFill="1" applyBorder="1" applyAlignment="1" applyProtection="1">
      <alignment horizontal="left" vertical="center" indent="1"/>
    </xf>
    <xf numFmtId="0" fontId="0" fillId="0" borderId="20" xfId="0" applyNumberFormat="1" applyFill="1" applyBorder="1" applyAlignment="1">
      <alignment horizontal="center" vertical="center"/>
    </xf>
    <xf numFmtId="0" fontId="0" fillId="0" borderId="6" xfId="0" applyNumberFormat="1" applyFill="1" applyBorder="1" applyAlignment="1">
      <alignment horizontal="center" vertical="center"/>
    </xf>
    <xf numFmtId="0" fontId="3" fillId="0" borderId="2" xfId="2" applyFont="1" applyFill="1" applyBorder="1" applyAlignment="1" applyProtection="1">
      <alignment horizontal="center" vertical="center" wrapText="1"/>
    </xf>
    <xf numFmtId="0" fontId="3" fillId="0" borderId="2" xfId="2" applyFont="1" applyFill="1" applyBorder="1" applyAlignment="1" applyProtection="1">
      <alignment horizontal="left" vertical="top" wrapText="1"/>
    </xf>
    <xf numFmtId="0" fontId="3" fillId="0" borderId="13" xfId="6" applyFont="1" applyFill="1" applyBorder="1" applyAlignment="1" applyProtection="1">
      <alignment horizontal="center" vertical="center" wrapText="1"/>
    </xf>
    <xf numFmtId="0" fontId="3" fillId="0" borderId="20" xfId="6" applyFont="1" applyFill="1" applyBorder="1" applyAlignment="1" applyProtection="1">
      <alignment horizontal="center" vertical="center" wrapText="1"/>
    </xf>
    <xf numFmtId="0" fontId="3" fillId="0" borderId="0" xfId="6" applyFont="1" applyFill="1" applyAlignment="1" applyProtection="1">
      <alignment horizontal="left" vertical="top" wrapText="1"/>
    </xf>
    <xf numFmtId="49" fontId="0" fillId="8" borderId="2" xfId="0" applyNumberFormat="1" applyFill="1" applyBorder="1" applyAlignment="1" applyProtection="1">
      <alignment horizontal="left" vertical="center" indent="1"/>
    </xf>
    <xf numFmtId="0" fontId="0" fillId="0" borderId="2" xfId="0" applyNumberFormat="1" applyFill="1" applyBorder="1" applyAlignment="1">
      <alignment horizontal="center" vertical="center"/>
    </xf>
    <xf numFmtId="0" fontId="13" fillId="0" borderId="15" xfId="6" applyFont="1" applyFill="1" applyBorder="1" applyAlignment="1" applyProtection="1">
      <alignment horizontal="center" vertical="center" wrapText="1"/>
    </xf>
    <xf numFmtId="0" fontId="3" fillId="0" borderId="0" xfId="10" applyFont="1" applyFill="1" applyBorder="1" applyAlignment="1" applyProtection="1">
      <alignment horizontal="right" vertical="center" wrapText="1"/>
    </xf>
    <xf numFmtId="0" fontId="3" fillId="0" borderId="13" xfId="8" applyNumberFormat="1" applyFont="1" applyBorder="1" applyAlignment="1" applyProtection="1">
      <alignment horizontal="left" vertical="center" wrapText="1" indent="1"/>
    </xf>
    <xf numFmtId="0" fontId="3" fillId="0" borderId="8" xfId="8" applyNumberFormat="1" applyFont="1" applyBorder="1" applyAlignment="1" applyProtection="1">
      <alignment horizontal="left" vertical="center" wrapText="1" indent="1"/>
    </xf>
    <xf numFmtId="0" fontId="3" fillId="0" borderId="12" xfId="8" applyNumberFormat="1" applyFont="1" applyBorder="1" applyAlignment="1" applyProtection="1">
      <alignment horizontal="left" vertical="center" wrapText="1" indent="1"/>
    </xf>
    <xf numFmtId="0" fontId="3" fillId="0" borderId="0" xfId="1" applyFont="1" applyFill="1" applyBorder="1" applyAlignment="1" applyProtection="1">
      <alignment horizontal="center" vertical="center" wrapText="1"/>
    </xf>
    <xf numFmtId="0" fontId="18" fillId="0" borderId="0" xfId="8" applyNumberFormat="1" applyFill="1" applyBorder="1" applyAlignment="1" applyProtection="1">
      <alignment horizontal="center" vertical="center"/>
    </xf>
    <xf numFmtId="0" fontId="18" fillId="0" borderId="0" xfId="8" applyNumberFormat="1" applyFill="1" applyBorder="1" applyAlignment="1" applyProtection="1">
      <alignment horizontal="right" vertical="center"/>
    </xf>
    <xf numFmtId="0" fontId="3" fillId="7" borderId="0" xfId="10" applyFont="1" applyFill="1" applyBorder="1" applyAlignment="1" applyProtection="1">
      <alignment horizontal="center" vertical="center" wrapText="1"/>
    </xf>
    <xf numFmtId="0" fontId="3" fillId="0" borderId="3" xfId="10" applyFont="1" applyFill="1" applyBorder="1" applyAlignment="1" applyProtection="1">
      <alignment horizontal="center" vertical="center" wrapText="1"/>
    </xf>
    <xf numFmtId="0" fontId="31" fillId="0" borderId="3" xfId="7" applyNumberFormat="1" applyFont="1" applyBorder="1" applyAlignment="1" applyProtection="1">
      <alignment horizontal="center" vertical="center" wrapText="1"/>
    </xf>
    <xf numFmtId="0" fontId="3" fillId="0" borderId="18" xfId="6" applyFont="1" applyFill="1" applyBorder="1" applyAlignment="1" applyProtection="1">
      <alignment horizontal="center" vertical="center" wrapText="1"/>
    </xf>
    <xf numFmtId="0" fontId="3" fillId="0" borderId="19" xfId="6" applyFont="1" applyFill="1" applyBorder="1" applyAlignment="1" applyProtection="1">
      <alignment horizontal="center" vertical="center" wrapText="1"/>
    </xf>
    <xf numFmtId="49" fontId="6" fillId="0" borderId="4" xfId="2" applyNumberFormat="1" applyFont="1" applyFill="1" applyBorder="1" applyAlignment="1" applyProtection="1">
      <alignment horizontal="center" vertical="center" wrapText="1"/>
    </xf>
    <xf numFmtId="49" fontId="6" fillId="0" borderId="6" xfId="2" applyNumberFormat="1" applyFont="1" applyFill="1" applyBorder="1" applyAlignment="1" applyProtection="1">
      <alignment horizontal="center" vertical="center" wrapText="1"/>
    </xf>
    <xf numFmtId="49" fontId="3" fillId="0" borderId="3" xfId="2" applyNumberFormat="1" applyFont="1" applyFill="1" applyBorder="1" applyAlignment="1" applyProtection="1">
      <alignment horizontal="center" vertical="center" wrapText="1"/>
    </xf>
    <xf numFmtId="49" fontId="3" fillId="5" borderId="8" xfId="5" applyNumberFormat="1" applyFont="1" applyFill="1" applyBorder="1" applyAlignment="1" applyProtection="1">
      <alignment horizontal="left" vertical="center" wrapText="1" indent="2"/>
    </xf>
    <xf numFmtId="49" fontId="3" fillId="4" borderId="9" xfId="5" applyNumberFormat="1" applyFont="1" applyFill="1" applyBorder="1" applyAlignment="1" applyProtection="1">
      <alignment horizontal="left" vertical="center" wrapText="1" indent="2"/>
    </xf>
    <xf numFmtId="49" fontId="3" fillId="4" borderId="10" xfId="5" applyNumberFormat="1" applyFont="1" applyFill="1" applyBorder="1" applyAlignment="1" applyProtection="1">
      <alignment horizontal="left" vertical="center" wrapText="1" indent="2"/>
    </xf>
    <xf numFmtId="49" fontId="3" fillId="5" borderId="3" xfId="5" applyNumberFormat="1" applyFont="1" applyFill="1" applyBorder="1" applyAlignment="1" applyProtection="1">
      <alignment horizontal="center" vertical="center" wrapText="1"/>
    </xf>
    <xf numFmtId="49" fontId="3" fillId="4" borderId="3" xfId="5" applyNumberFormat="1" applyFont="1" applyFill="1" applyBorder="1" applyAlignment="1" applyProtection="1">
      <alignment horizontal="center" vertical="center" wrapText="1"/>
    </xf>
    <xf numFmtId="14" fontId="19" fillId="0" borderId="8" xfId="5" applyNumberFormat="1" applyFont="1" applyFill="1" applyBorder="1" applyAlignment="1" applyProtection="1">
      <alignment horizontal="center" vertical="center" wrapText="1"/>
    </xf>
    <xf numFmtId="14" fontId="19" fillId="0" borderId="9" xfId="5" applyNumberFormat="1" applyFont="1" applyFill="1" applyBorder="1" applyAlignment="1" applyProtection="1">
      <alignment horizontal="center" vertical="center" wrapText="1"/>
    </xf>
    <xf numFmtId="0" fontId="31" fillId="0" borderId="8" xfId="9" applyNumberFormat="1" applyFont="1" applyFill="1" applyBorder="1" applyAlignment="1" applyProtection="1">
      <alignment horizontal="left" vertical="center" wrapText="1" indent="1"/>
    </xf>
    <xf numFmtId="0" fontId="31" fillId="0" borderId="10" xfId="9" applyNumberFormat="1" applyFont="1" applyFill="1" applyBorder="1" applyAlignment="1" applyProtection="1">
      <alignment horizontal="left" vertical="center" wrapText="1" indent="1"/>
    </xf>
    <xf numFmtId="49" fontId="0" fillId="8" borderId="4" xfId="0" applyNumberFormat="1" applyFill="1" applyBorder="1" applyAlignment="1" applyProtection="1">
      <alignment horizontal="left" vertical="center" indent="1"/>
    </xf>
    <xf numFmtId="49" fontId="0" fillId="8" borderId="5" xfId="0" applyNumberFormat="1" applyFill="1" applyBorder="1" applyAlignment="1" applyProtection="1">
      <alignment horizontal="left" vertical="center" indent="1"/>
    </xf>
    <xf numFmtId="0" fontId="3" fillId="0" borderId="10" xfId="6" applyFont="1" applyFill="1" applyBorder="1" applyAlignment="1" applyProtection="1">
      <alignment horizontal="center" vertical="center" wrapText="1"/>
    </xf>
    <xf numFmtId="0" fontId="0" fillId="0" borderId="10" xfId="0" applyNumberFormat="1" applyFill="1" applyBorder="1" applyAlignment="1">
      <alignment horizontal="center" vertical="center"/>
    </xf>
    <xf numFmtId="0" fontId="0" fillId="0" borderId="3" xfId="0" applyNumberFormat="1" applyFill="1" applyBorder="1" applyAlignment="1">
      <alignment horizontal="center" vertical="center"/>
    </xf>
    <xf numFmtId="0" fontId="3" fillId="0" borderId="3" xfId="2" applyFont="1" applyFill="1" applyBorder="1" applyAlignment="1" applyProtection="1">
      <alignment horizontal="center" vertical="center" wrapText="1"/>
    </xf>
    <xf numFmtId="0" fontId="3" fillId="0" borderId="8" xfId="6" applyFont="1" applyFill="1" applyBorder="1" applyAlignment="1" applyProtection="1">
      <alignment horizontal="center" vertical="center" wrapText="1"/>
    </xf>
    <xf numFmtId="0" fontId="3" fillId="0" borderId="0" xfId="8" applyNumberFormat="1" applyFont="1" applyBorder="1" applyAlignment="1" applyProtection="1">
      <alignment horizontal="left" vertical="center"/>
    </xf>
    <xf numFmtId="0" fontId="3" fillId="0" borderId="7" xfId="1" applyFont="1" applyFill="1" applyBorder="1" applyAlignment="1" applyProtection="1">
      <alignment horizontal="left" vertical="center" wrapText="1"/>
    </xf>
    <xf numFmtId="0" fontId="3" fillId="0" borderId="4" xfId="2" applyFont="1" applyFill="1" applyBorder="1" applyAlignment="1" applyProtection="1">
      <alignment horizontal="center" vertical="center" wrapText="1"/>
    </xf>
    <xf numFmtId="0" fontId="3" fillId="0" borderId="4" xfId="2" applyFont="1" applyFill="1" applyBorder="1" applyAlignment="1" applyProtection="1">
      <alignment horizontal="left" vertical="top" wrapText="1"/>
    </xf>
    <xf numFmtId="0" fontId="3" fillId="0" borderId="6" xfId="2" applyFont="1" applyFill="1" applyBorder="1" applyAlignment="1" applyProtection="1">
      <alignment horizontal="left" vertical="top" wrapText="1"/>
    </xf>
    <xf numFmtId="0" fontId="3" fillId="0" borderId="21" xfId="11" applyFont="1" applyFill="1" applyBorder="1" applyAlignment="1" applyProtection="1">
      <alignment horizontal="left" vertical="center" wrapText="1"/>
    </xf>
  </cellXfs>
  <cellStyles count="12">
    <cellStyle name="Заголовок" xfId="1"/>
    <cellStyle name="ЗаголовокСтолбца" xfId="2"/>
    <cellStyle name="Значение" xfId="3"/>
    <cellStyle name="Обычный" xfId="0" builtinId="0"/>
    <cellStyle name="Обычный 15" xfId="9"/>
    <cellStyle name="Обычный 3" xfId="7"/>
    <cellStyle name="Обычный 3 2" xfId="8"/>
    <cellStyle name="Обычный_JKH.OPEN.INFO.HVS(v3.5)_цены161210" xfId="10"/>
    <cellStyle name="Обычный_razrabotka_sablonov_po_WKU" xfId="4"/>
    <cellStyle name="Обычный_SIMPLE_1_massive2" xfId="11"/>
    <cellStyle name="Обычный_ЖКУ_проект3" xfId="5"/>
    <cellStyle name="Обычный_Мониторинг инвестиций"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219075</xdr:colOff>
      <xdr:row>5</xdr:row>
      <xdr:rowOff>219075</xdr:rowOff>
    </xdr:to>
    <xdr:pic macro="[4]!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4</xdr:col>
      <xdr:colOff>0</xdr:colOff>
      <xdr:row>5</xdr:row>
      <xdr:rowOff>0</xdr:rowOff>
    </xdr:from>
    <xdr:to>
      <xdr:col>4</xdr:col>
      <xdr:colOff>219075</xdr:colOff>
      <xdr:row>5</xdr:row>
      <xdr:rowOff>219075</xdr:rowOff>
    </xdr:to>
    <xdr:pic macro="[4]!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5</xdr:row>
      <xdr:rowOff>0</xdr:rowOff>
    </xdr:from>
    <xdr:to>
      <xdr:col>7</xdr:col>
      <xdr:colOff>219075</xdr:colOff>
      <xdr:row>5</xdr:row>
      <xdr:rowOff>219075</xdr:rowOff>
    </xdr:to>
    <xdr:pic macro="[4]!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9525</xdr:colOff>
      <xdr:row>0</xdr:row>
      <xdr:rowOff>0</xdr:rowOff>
    </xdr:from>
    <xdr:to>
      <xdr:col>0</xdr:col>
      <xdr:colOff>9525</xdr:colOff>
      <xdr:row>0</xdr:row>
      <xdr:rowOff>247650</xdr:rowOff>
    </xdr:to>
    <xdr:pic macro="[4]!modInfo.FREEZE_PANES_STATIC">
      <xdr:nvPicPr>
        <xdr:cNvPr id="5" name="UNFREEZE_PANES_A11" descr="update_org.png"/>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0</xdr:col>
      <xdr:colOff>266700</xdr:colOff>
      <xdr:row>3</xdr:row>
      <xdr:rowOff>190500</xdr:rowOff>
    </xdr:to>
    <xdr:pic macro="[4]!modInfo.MainSheetHelp">
      <xdr:nvPicPr>
        <xdr:cNvPr id="4"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5</xdr:col>
      <xdr:colOff>57150</xdr:colOff>
      <xdr:row>4</xdr:row>
      <xdr:rowOff>28575</xdr:rowOff>
    </xdr:from>
    <xdr:to>
      <xdr:col>5</xdr:col>
      <xdr:colOff>276225</xdr:colOff>
      <xdr:row>5</xdr:row>
      <xdr:rowOff>0</xdr:rowOff>
    </xdr:to>
    <xdr:pic macro="[4]!modInfo.MainSheetHelp">
      <xdr:nvPicPr>
        <xdr:cNvPr id="5"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47625</xdr:colOff>
      <xdr:row>4</xdr:row>
      <xdr:rowOff>38100</xdr:rowOff>
    </xdr:from>
    <xdr:to>
      <xdr:col>9</xdr:col>
      <xdr:colOff>266700</xdr:colOff>
      <xdr:row>5</xdr:row>
      <xdr:rowOff>0</xdr:rowOff>
    </xdr:to>
    <xdr:pic macro="[4]!modInfo.MainSheetHelp">
      <xdr:nvPicPr>
        <xdr:cNvPr id="6" name="ExcludeHelp_3"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38100</xdr:colOff>
      <xdr:row>3</xdr:row>
      <xdr:rowOff>28575</xdr:rowOff>
    </xdr:from>
    <xdr:to>
      <xdr:col>6</xdr:col>
      <xdr:colOff>257175</xdr:colOff>
      <xdr:row>3</xdr:row>
      <xdr:rowOff>190500</xdr:rowOff>
    </xdr:to>
    <xdr:pic macro="[4]!modInfo.MainSheetHelp">
      <xdr:nvPicPr>
        <xdr:cNvPr id="7" name="ExcludeHelp_4"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0</xdr:col>
      <xdr:colOff>47625</xdr:colOff>
      <xdr:row>3</xdr:row>
      <xdr:rowOff>28575</xdr:rowOff>
    </xdr:from>
    <xdr:to>
      <xdr:col>0</xdr:col>
      <xdr:colOff>266700</xdr:colOff>
      <xdr:row>3</xdr:row>
      <xdr:rowOff>190500</xdr:rowOff>
    </xdr:to>
    <xdr:pic macro="[5]!modInfo.MainSheetHelp">
      <xdr:nvPicPr>
        <xdr:cNvPr id="8"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5</xdr:col>
      <xdr:colOff>57150</xdr:colOff>
      <xdr:row>4</xdr:row>
      <xdr:rowOff>28575</xdr:rowOff>
    </xdr:from>
    <xdr:to>
      <xdr:col>5</xdr:col>
      <xdr:colOff>276225</xdr:colOff>
      <xdr:row>5</xdr:row>
      <xdr:rowOff>0</xdr:rowOff>
    </xdr:to>
    <xdr:pic macro="[5]!modInfo.MainSheetHelp">
      <xdr:nvPicPr>
        <xdr:cNvPr id="9"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47625</xdr:colOff>
      <xdr:row>4</xdr:row>
      <xdr:rowOff>38100</xdr:rowOff>
    </xdr:from>
    <xdr:to>
      <xdr:col>9</xdr:col>
      <xdr:colOff>266700</xdr:colOff>
      <xdr:row>5</xdr:row>
      <xdr:rowOff>0</xdr:rowOff>
    </xdr:to>
    <xdr:pic macro="[5]!modInfo.MainSheetHelp">
      <xdr:nvPicPr>
        <xdr:cNvPr id="10"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38100</xdr:colOff>
      <xdr:row>3</xdr:row>
      <xdr:rowOff>28575</xdr:rowOff>
    </xdr:from>
    <xdr:to>
      <xdr:col>6</xdr:col>
      <xdr:colOff>257175</xdr:colOff>
      <xdr:row>3</xdr:row>
      <xdr:rowOff>190500</xdr:rowOff>
    </xdr:to>
    <xdr:pic macro="[5]!modInfo.MainSheetHelp">
      <xdr:nvPicPr>
        <xdr:cNvPr id="11"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xdr:colOff>
      <xdr:row>7</xdr:row>
      <xdr:rowOff>0</xdr:rowOff>
    </xdr:from>
    <xdr:to>
      <xdr:col>4</xdr:col>
      <xdr:colOff>228600</xdr:colOff>
      <xdr:row>7</xdr:row>
      <xdr:rowOff>0</xdr:rowOff>
    </xdr:to>
    <xdr:grpSp>
      <xdr:nvGrpSpPr>
        <xdr:cNvPr id="4" name="shCalendar" hidden="1"/>
        <xdr:cNvGrpSpPr>
          <a:grpSpLocks/>
        </xdr:cNvGrpSpPr>
      </xdr:nvGrpSpPr>
      <xdr:grpSpPr bwMode="auto">
        <a:xfrm>
          <a:off x="6047978" y="911157"/>
          <a:ext cx="204216" cy="0"/>
          <a:chOff x="13896191" y="1813753"/>
          <a:chExt cx="211023" cy="178845"/>
        </a:xfrm>
      </xdr:grpSpPr>
      <xdr:sp macro="[4]!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4]!modfrmDateChoose.CalendarShow">
        <xdr:nvPicPr>
          <xdr:cNvPr id="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6</xdr:col>
      <xdr:colOff>38100</xdr:colOff>
      <xdr:row>7</xdr:row>
      <xdr:rowOff>0</xdr:rowOff>
    </xdr:from>
    <xdr:to>
      <xdr:col>6</xdr:col>
      <xdr:colOff>228600</xdr:colOff>
      <xdr:row>7</xdr:row>
      <xdr:rowOff>0</xdr:rowOff>
    </xdr:to>
    <xdr:grpSp>
      <xdr:nvGrpSpPr>
        <xdr:cNvPr id="7" name="shCalendar" hidden="1"/>
        <xdr:cNvGrpSpPr>
          <a:grpSpLocks/>
        </xdr:cNvGrpSpPr>
      </xdr:nvGrpSpPr>
      <xdr:grpSpPr bwMode="auto">
        <a:xfrm>
          <a:off x="7469837" y="911157"/>
          <a:ext cx="204216" cy="0"/>
          <a:chOff x="13896191" y="1813753"/>
          <a:chExt cx="211023" cy="178845"/>
        </a:xfrm>
      </xdr:grpSpPr>
      <xdr:sp macro="[4]!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4]!modfrmDateChoose.CalendarShow">
        <xdr:nvPicPr>
          <xdr:cNvPr id="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8</xdr:col>
      <xdr:colOff>38100</xdr:colOff>
      <xdr:row>7</xdr:row>
      <xdr:rowOff>0</xdr:rowOff>
    </xdr:from>
    <xdr:to>
      <xdr:col>8</xdr:col>
      <xdr:colOff>228600</xdr:colOff>
      <xdr:row>7</xdr:row>
      <xdr:rowOff>0</xdr:rowOff>
    </xdr:to>
    <xdr:grpSp>
      <xdr:nvGrpSpPr>
        <xdr:cNvPr id="10" name="shCalendar" hidden="1"/>
        <xdr:cNvGrpSpPr>
          <a:grpSpLocks/>
        </xdr:cNvGrpSpPr>
      </xdr:nvGrpSpPr>
      <xdr:grpSpPr bwMode="auto">
        <a:xfrm>
          <a:off x="10016863" y="911157"/>
          <a:ext cx="204216" cy="0"/>
          <a:chOff x="13896191" y="1813753"/>
          <a:chExt cx="211023" cy="178845"/>
        </a:xfrm>
      </xdr:grpSpPr>
      <xdr:sp macro="[4]!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4]!modfrmDateChoose.CalendarShow">
        <xdr:nvPicPr>
          <xdr:cNvPr id="12"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twoCellAnchor editAs="oneCell">
    <xdr:from>
      <xdr:col>4</xdr:col>
      <xdr:colOff>38100</xdr:colOff>
      <xdr:row>16</xdr:row>
      <xdr:rowOff>0</xdr:rowOff>
    </xdr:from>
    <xdr:to>
      <xdr:col>4</xdr:col>
      <xdr:colOff>228600</xdr:colOff>
      <xdr:row>16</xdr:row>
      <xdr:rowOff>0</xdr:rowOff>
    </xdr:to>
    <xdr:grpSp>
      <xdr:nvGrpSpPr>
        <xdr:cNvPr id="13" name="shCalendar" hidden="1"/>
        <xdr:cNvGrpSpPr>
          <a:grpSpLocks/>
        </xdr:cNvGrpSpPr>
      </xdr:nvGrpSpPr>
      <xdr:grpSpPr bwMode="auto">
        <a:xfrm>
          <a:off x="5629275" y="3238500"/>
          <a:ext cx="190500" cy="0"/>
          <a:chOff x="13896191" y="1813753"/>
          <a:chExt cx="211023" cy="178845"/>
        </a:xfrm>
      </xdr:grpSpPr>
      <xdr:sp macro="[5]!modfrmDateChoose.CalendarShow" textlink="">
        <xdr:nvSpPr>
          <xdr:cNvPr id="1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5]!modfrmDateChoose.CalendarShow">
        <xdr:nvPicPr>
          <xdr:cNvPr id="1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1]!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1]!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1]!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1]!modInfo.FREEZE_PANES_STATIC">
      <xdr:nvPicPr>
        <xdr:cNvPr id="5" name="FREEZE_PANES_A1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1]!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1]!modInfo.FREEZE_PANES_STATIC">
      <xdr:nvPicPr>
        <xdr:cNvPr id="7" name="UNFREEZE_PANES_A11" descr="update_org.png"/>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1]!modList07.cmdDoIt_Click_Handler" textlink="">
      <xdr:nvSpPr>
        <xdr:cNvPr id="2" name="cmdCreate_Sheets" hidden="1"/>
        <xdr:cNvSpPr>
          <a:spLocks noChangeArrowheads="1"/>
        </xdr:cNvSpPr>
      </xdr:nvSpPr>
      <xdr:spPr bwMode="auto">
        <a:xfrm>
          <a:off x="400050" y="24384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3" name="FREEZE_PANES_A21" descr="update_org.png"/>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1]!modInfo.FREEZE_PANES_STATIC">
      <xdr:nvPicPr>
        <xdr:cNvPr id="4"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1]!modInfo.MainSheetHelp">
      <xdr:nvPicPr>
        <xdr:cNvPr id="5" name="ExcludeHelp_1"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1]!modInfo.MainSheetHelp">
      <xdr:nvPicPr>
        <xdr:cNvPr id="6" name="ExcludeHelp_2"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1]!modInfo.MainSheetHelp">
      <xdr:nvPicPr>
        <xdr:cNvPr id="7" name="ExcludeHelp_3"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1]!modInfo.MainSheetHelp">
      <xdr:nvPicPr>
        <xdr:cNvPr id="8" name="ExcludeHelp_4" descr="Справка по листу"/>
        <xdr:cNvPicPr>
          <a:picLocks/>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219075</xdr:colOff>
      <xdr:row>5</xdr:row>
      <xdr:rowOff>190500</xdr:rowOff>
    </xdr:to>
    <xdr:pic macro="[6]!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4</xdr:col>
      <xdr:colOff>0</xdr:colOff>
      <xdr:row>5</xdr:row>
      <xdr:rowOff>0</xdr:rowOff>
    </xdr:from>
    <xdr:to>
      <xdr:col>4</xdr:col>
      <xdr:colOff>219075</xdr:colOff>
      <xdr:row>5</xdr:row>
      <xdr:rowOff>190500</xdr:rowOff>
    </xdr:to>
    <xdr:pic macro="[6]!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5</xdr:row>
      <xdr:rowOff>0</xdr:rowOff>
    </xdr:from>
    <xdr:to>
      <xdr:col>7</xdr:col>
      <xdr:colOff>219075</xdr:colOff>
      <xdr:row>5</xdr:row>
      <xdr:rowOff>190500</xdr:rowOff>
    </xdr:to>
    <xdr:pic macro="[6]!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9525</xdr:colOff>
      <xdr:row>0</xdr:row>
      <xdr:rowOff>0</xdr:rowOff>
    </xdr:from>
    <xdr:to>
      <xdr:col>0</xdr:col>
      <xdr:colOff>9525</xdr:colOff>
      <xdr:row>0</xdr:row>
      <xdr:rowOff>247650</xdr:rowOff>
    </xdr:to>
    <xdr:pic macro="[6]!modInfo.FREEZE_PANES_STATIC">
      <xdr:nvPicPr>
        <xdr:cNvPr id="5" name="UNFREEZE_PANES_A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3</xdr:row>
      <xdr:rowOff>28575</xdr:rowOff>
    </xdr:from>
    <xdr:to>
      <xdr:col>0</xdr:col>
      <xdr:colOff>266700</xdr:colOff>
      <xdr:row>3</xdr:row>
      <xdr:rowOff>190500</xdr:rowOff>
    </xdr:to>
    <xdr:pic macro="[6]!modInfo.MainSheetHelp">
      <xdr:nvPicPr>
        <xdr:cNvPr id="4"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5</xdr:col>
      <xdr:colOff>57150</xdr:colOff>
      <xdr:row>4</xdr:row>
      <xdr:rowOff>28575</xdr:rowOff>
    </xdr:from>
    <xdr:to>
      <xdr:col>5</xdr:col>
      <xdr:colOff>276225</xdr:colOff>
      <xdr:row>4</xdr:row>
      <xdr:rowOff>190500</xdr:rowOff>
    </xdr:to>
    <xdr:pic macro="[6]!modInfo.MainSheetHelp">
      <xdr:nvPicPr>
        <xdr:cNvPr id="5"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47625</xdr:colOff>
      <xdr:row>4</xdr:row>
      <xdr:rowOff>38100</xdr:rowOff>
    </xdr:from>
    <xdr:to>
      <xdr:col>9</xdr:col>
      <xdr:colOff>266700</xdr:colOff>
      <xdr:row>4</xdr:row>
      <xdr:rowOff>190500</xdr:rowOff>
    </xdr:to>
    <xdr:pic macro="[6]!modInfo.MainSheetHelp">
      <xdr:nvPicPr>
        <xdr:cNvPr id="6" name="ExcludeHelp_3"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524875"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38100</xdr:colOff>
      <xdr:row>3</xdr:row>
      <xdr:rowOff>28575</xdr:rowOff>
    </xdr:from>
    <xdr:to>
      <xdr:col>6</xdr:col>
      <xdr:colOff>257175</xdr:colOff>
      <xdr:row>3</xdr:row>
      <xdr:rowOff>190500</xdr:rowOff>
    </xdr:to>
    <xdr:pic macro="[6]!modInfo.MainSheetHelp">
      <xdr:nvPicPr>
        <xdr:cNvPr id="7" name="ExcludeHelp_4"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3818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4</xdr:col>
      <xdr:colOff>38100</xdr:colOff>
      <xdr:row>11</xdr:row>
      <xdr:rowOff>0</xdr:rowOff>
    </xdr:from>
    <xdr:to>
      <xdr:col>4</xdr:col>
      <xdr:colOff>228600</xdr:colOff>
      <xdr:row>11</xdr:row>
      <xdr:rowOff>0</xdr:rowOff>
    </xdr:to>
    <xdr:grpSp>
      <xdr:nvGrpSpPr>
        <xdr:cNvPr id="2" name="shCalendar" hidden="1"/>
        <xdr:cNvGrpSpPr>
          <a:grpSpLocks/>
        </xdr:cNvGrpSpPr>
      </xdr:nvGrpSpPr>
      <xdr:grpSpPr bwMode="auto">
        <a:xfrm>
          <a:off x="4524375" y="4981575"/>
          <a:ext cx="190500" cy="0"/>
          <a:chOff x="13896191" y="1813753"/>
          <a:chExt cx="211023" cy="178845"/>
        </a:xfrm>
      </xdr:grpSpPr>
      <xdr:sp macro="[6]!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6]!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55;&#1069;&#1054;\&#1057;&#1083;&#1091;&#1078;&#1077;&#1073;&#1085;&#1099;&#1077;\&#1088;&#1072;&#1089;&#1082;&#1088;&#1099;&#1090;&#1080;&#1077;%20&#1080;&#1085;&#1092;&#1086;&#1088;&#1084;&#1072;&#1094;&#1080;&#1080;\2019\FAS.JKH.OPEN.INFO.QUARTER.GV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1044;&#1086;&#1082;&#1091;&#1084;&#1077;&#1085;&#1090;&#1099;\Documents%20and%20Settings\surkova.e.v\Local%20Settings\Temporary%20Internet%20Files\Content.Outlook\G6AG6QJE\JKH.OPEN.INFO.QUARTER.WARM(v6.0.1)%201%20&#1082;&#1074;&#1072;&#1088;&#1090;&#1072;&#1083;%2020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erver\&#1044;&#1086;&#1082;&#1091;&#1084;&#1077;&#1085;&#1090;&#1099;\Documents%20and%20Settings\surkova.e.v\Local%20Settings\Temporary%20Internet%20Files\Content.Outlook\G6AG6QJE\JKH.OPEN.INFO.QUARTER.GVS(v6.1.2)%201%20&#1082;&#1074;&#1072;&#1088;&#1090;&#1072;&#1083;%2020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55;&#1069;&#1054;\&#1057;&#1083;&#1091;&#1078;&#1077;&#1073;&#1085;&#1099;&#1077;\&#1088;&#1072;&#1089;&#1082;&#1088;&#1099;&#1090;&#1080;&#1077;%20&#1080;&#1085;&#1092;&#1086;&#1088;&#1084;&#1072;&#1094;&#1080;&#1080;\2019\FAS.JKH.OPEN.INFO.QUARTER.WARM.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19\01.05.2019-1\FAS.JKH.OPEN.INFO.QUARTER.WARM%20&#1090;&#1077;&#1087;&#1083;&#1086;%201&#1082;&#1074;.2019.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mecon.local\dfs\&#1044;&#1086;&#1082;&#1091;&#1084;&#1077;&#1085;&#1090;&#1099;\&#1045;&#1048;&#1040;&#1057;%20&#1052;&#1086;&#1085;&#1080;&#1090;&#1086;&#1088;&#1080;&#1085;&#1075;\&#1055;&#1069;&#1054;\&#1064;&#1072;&#1073;&#1083;&#1086;&#1085;&#1099;\2019\01.05.2019-1\FAS.JKH.OPEN.INFO.QUARTER.WARM%20&#1090;&#1077;&#1087;&#1083;&#1086;&#1085;&#1086;&#1089;&#1080;&#1090;&#1077;&#1083;&#1100;%201%20&#1082;&#1074;.%202019.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dProv"/>
      <sheetName val="Инструкция"/>
      <sheetName val="Лог обновления"/>
      <sheetName val="Титульный"/>
      <sheetName val="Территории"/>
      <sheetName val="Дифференциация"/>
      <sheetName val="Форма 1.0.1"/>
      <sheetName val="Форма 1.7"/>
      <sheetName val="Сведения об изменении"/>
      <sheetName val="Форма 1.0.2"/>
      <sheetName val="Комментарии"/>
      <sheetName val="Проверка"/>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GVS"/>
    </sheetNames>
    <definedNames>
      <definedName name="modInfo.FREEZE_PANES_STATIC"/>
      <definedName name="modInfo.MainSheetHelp"/>
      <definedName name="modList07.cmdDoIt_Click_Handler"/>
      <definedName name="modThisWorkbook.Freeze_Panes"/>
    </definedNames>
    <sheetDataSet>
      <sheetData sheetId="0" refreshError="1"/>
      <sheetData sheetId="1" refreshError="1"/>
      <sheetData sheetId="2" refreshError="1"/>
      <sheetData sheetId="3" refreshError="1">
        <row r="5">
          <cell r="E5" t="str">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ell>
        </row>
        <row r="7">
          <cell r="F7" t="str">
            <v>Свердловская область</v>
          </cell>
        </row>
        <row r="14">
          <cell r="F14" t="str">
            <v>05.04.2019</v>
          </cell>
        </row>
      </sheetData>
      <sheetData sheetId="4" refreshError="1"/>
      <sheetData sheetId="5" refreshError="1">
        <row r="24">
          <cell r="I2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3">
          <cell r="B3" t="str">
            <v>муниципальное образование город Екатеринбург, муниципальное образование город Екатеринбург (65701000);</v>
          </cell>
        </row>
      </sheetData>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odProv"/>
      <sheetName val="Инструкция"/>
      <sheetName val="Справочная информация"/>
      <sheetName val="Лог обновления"/>
      <sheetName val="Титульный"/>
      <sheetName val="Список СТ (не дифф)"/>
      <sheetName val="ТС доступ (не дифф)"/>
      <sheetName val="Список СТ (дифф)"/>
      <sheetName val="Ссылки на публикации"/>
      <sheetName val="Комментарии"/>
      <sheetName val="Проверка"/>
      <sheetName val="AllSheetsInThisWorkbook"/>
      <sheetName val="TEHSHEET"/>
      <sheetName val="et_union_hor"/>
      <sheetName val="et_union_vert"/>
      <sheetName val="modInfo"/>
      <sheetName val="modReestr"/>
      <sheetName val="modfrmReestr"/>
      <sheetName val="modUpdTemplMain"/>
      <sheetName val="REESTR_ORG"/>
      <sheetName val="modClassifierValidate"/>
      <sheetName val="modHyp"/>
      <sheetName val="modList00"/>
      <sheetName val="modList01"/>
      <sheetName val="modList02"/>
      <sheetName val="modList03"/>
      <sheetName val="modList04"/>
      <sheetName val="modfrmDateChoose"/>
      <sheetName val="modComm"/>
      <sheetName val="modThisWorkbook"/>
      <sheetName val="REESTR_MO"/>
      <sheetName val="modfrmReestrMR"/>
      <sheetName val="modfrmRegion"/>
      <sheetName val="modfrmCheckUpdates"/>
    </sheetNames>
    <sheetDataSet>
      <sheetData sheetId="0" refreshError="1"/>
      <sheetData sheetId="1" refreshError="1"/>
      <sheetData sheetId="2" refreshError="1"/>
      <sheetData sheetId="3" refreshError="1"/>
      <sheetData sheetId="4" refreshError="1">
        <row r="24">
          <cell r="F24" t="str">
            <v>Закрытое акционерное общество "Уральский завод металлоконструкций", г.Екатеринбург</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odProv"/>
      <sheetName val="Инструкция"/>
      <sheetName val="Справочная информация"/>
      <sheetName val="Лог обновления"/>
      <sheetName val="Титульный"/>
      <sheetName val="Список ЦСГВС (не дифф)"/>
      <sheetName val="ЦСГВС доступ (не дифф)"/>
      <sheetName val="Список ЦСГВС (дифф)"/>
      <sheetName val="Ссылки на публикации"/>
      <sheetName val="Комментарии"/>
      <sheetName val="Проверка"/>
      <sheetName val="AllSheetsInThisWorkbook"/>
      <sheetName val="TEHSHEET"/>
      <sheetName val="et_union_hor"/>
      <sheetName val="et_union_vert"/>
      <sheetName val="modInfo"/>
      <sheetName val="modReestr"/>
      <sheetName val="modfrmReestr"/>
      <sheetName val="modUpdTemplMain"/>
      <sheetName val="REESTR_ORG"/>
      <sheetName val="modClassifierValidate"/>
      <sheetName val="modHyp"/>
      <sheetName val="modList00"/>
      <sheetName val="modList01"/>
      <sheetName val="modList02"/>
      <sheetName val="modList03"/>
      <sheetName val="modList04"/>
      <sheetName val="modfrmDateChoose"/>
      <sheetName val="modComm"/>
      <sheetName val="modThisWorkbook"/>
      <sheetName val="REESTR_MO"/>
      <sheetName val="modfrmReestrMR"/>
      <sheetName val="modfrmRegion"/>
      <sheetName val="modfrmCheckUpdates"/>
    </sheetNames>
    <sheetDataSet>
      <sheetData sheetId="0"/>
      <sheetData sheetId="1"/>
      <sheetData sheetId="2"/>
      <sheetData sheetId="3"/>
      <sheetData sheetId="4">
        <row r="18">
          <cell r="F18" t="str">
            <v>Гкал/час</v>
          </cell>
        </row>
      </sheetData>
      <sheetData sheetId="5"/>
      <sheetData sheetId="6"/>
      <sheetData sheetId="7"/>
      <sheetData sheetId="8"/>
      <sheetData sheetId="9"/>
      <sheetData sheetId="10"/>
      <sheetData sheetId="11"/>
      <sheetData sheetId="12">
        <row r="5">
          <cell r="M5" t="str">
            <v>горячего водоснабжения</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Форма 1.0.1 | Форма 4.4"/>
      <sheetName val="Форма 4.4"/>
      <sheetName val="Форма 1.0.1 | Форма 4.6"/>
      <sheetName val="Форма 4.6"/>
      <sheetName val="Сведения об изменении"/>
      <sheetName val="Форма 1.0.2"/>
      <sheetName val="Комментарии"/>
      <sheetName val="Проверка"/>
      <sheetName val="modProv"/>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5"/>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WARM"/>
    </sheetNames>
    <definedNames>
      <definedName name="modfrmDateChoose.CalendarShow"/>
      <definedName name="modInfo.FREEZE_PANES_STATIC"/>
      <definedName name="modInfo.MainSheetHelp"/>
    </definedNames>
    <sheetDataSet>
      <sheetData sheetId="0" refreshError="1"/>
      <sheetData sheetId="1" refreshError="1"/>
      <sheetData sheetId="2">
        <row r="5">
          <cell r="E5" t="str">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Форма 1.0.1 | Форма 4.4"/>
      <sheetName val="Форма 4.4"/>
      <sheetName val="Форма 1.0.1 | Форма 4.6"/>
      <sheetName val="Форма 4.6"/>
      <sheetName val="Сведения об изменении"/>
      <sheetName val="Форма 1.0.2"/>
      <sheetName val="Комментарии"/>
      <sheetName val="Проверка"/>
      <sheetName val="modProv"/>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5"/>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
    </sheetNames>
    <definedNames>
      <definedName name="modfrmDateChoose.CalendarShow"/>
      <definedName name="modInfo.MainSheetHel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Территории"/>
      <sheetName val="Дифференциация"/>
      <sheetName val="Форма 1.0.1 | Форма 4.4"/>
      <sheetName val="Форма 4.4"/>
      <sheetName val="Форма 1.0.1 | Форма 4.6"/>
      <sheetName val="Форма 4.6"/>
      <sheetName val="Сведения об изменении"/>
      <sheetName val="Форма 1.0.2"/>
      <sheetName val="Комментарии"/>
      <sheetName val="Проверка"/>
      <sheetName val="modProv"/>
      <sheetName val="modReestr"/>
      <sheetName val="AllSheetsInThisWorkbook"/>
      <sheetName val="TEHSHEET"/>
      <sheetName val="modCheckCyan"/>
      <sheetName val="modInfo"/>
      <sheetName val="et_union_hor"/>
      <sheetName val="et_union_vert"/>
      <sheetName val="modList00"/>
      <sheetName val="modList01"/>
      <sheetName val="modList02"/>
      <sheetName val="modList03"/>
      <sheetName val="modList04"/>
      <sheetName val="modList05"/>
      <sheetName val="modList07"/>
      <sheetName val="modList09"/>
      <sheetName val="modHTTP"/>
      <sheetName val="modfrmRegion"/>
      <sheetName val="MR_LIST"/>
      <sheetName val="REESTR_VT"/>
      <sheetName val="REESTR_VED"/>
      <sheetName val="modfrmReestrObj"/>
      <sheetName val="DataOrg"/>
      <sheetName val="modfrmReestr"/>
      <sheetName val="modUpdTemplMain"/>
      <sheetName val="REESTR_ORG"/>
      <sheetName val="modClassifierValidate"/>
      <sheetName val="modHyp"/>
      <sheetName val="modfrmDateChoose"/>
      <sheetName val="modComm"/>
      <sheetName val="modThisWorkbook"/>
      <sheetName val="REESTR_MO"/>
      <sheetName val="REESTR_MO_FILTER"/>
      <sheetName val="modfrmReestrMR"/>
      <sheetName val="modServiceModule"/>
      <sheetName val="modfrmCheckUpdates"/>
      <sheetName val="REESTR_DS"/>
      <sheetName val="REESTR_CHS"/>
      <sheetName val="REESTR_LINK"/>
      <sheetName val="FAS.JKH.OPEN.INFO.QUARTER"/>
    </sheetNames>
    <definedNames>
      <definedName name="modfrmDateChoose.CalendarShow"/>
      <definedName name="modInfo.FREEZE_PANES_STATIC"/>
      <definedName name="modInfo.MainSheetHelp"/>
    </defined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pageSetUpPr fitToPage="1"/>
  </sheetPr>
  <dimension ref="A1:I13"/>
  <sheetViews>
    <sheetView workbookViewId="0">
      <selection activeCell="D10" sqref="D10:D12"/>
    </sheetView>
  </sheetViews>
  <sheetFormatPr defaultRowHeight="15"/>
  <cols>
    <col min="2" max="2" width="27" customWidth="1"/>
    <col min="4" max="4" width="16.7109375" customWidth="1"/>
    <col min="5" max="5" width="24.7109375" customWidth="1"/>
    <col min="6" max="6" width="13.5703125" customWidth="1"/>
    <col min="8" max="8" width="22.5703125" customWidth="1"/>
    <col min="9" max="9" width="27.28515625" customWidth="1"/>
  </cols>
  <sheetData>
    <row r="1" spans="1:9" ht="27" customHeight="1">
      <c r="A1" s="228" t="s">
        <v>18</v>
      </c>
      <c r="B1" s="229"/>
      <c r="C1" s="229"/>
      <c r="D1" s="229"/>
      <c r="E1" s="230"/>
      <c r="F1" s="23"/>
      <c r="G1" s="22"/>
      <c r="H1" s="22"/>
      <c r="I1" s="22"/>
    </row>
    <row r="2" spans="1:9" ht="15.75" hidden="1" customHeight="1">
      <c r="A2" s="17"/>
      <c r="B2" s="17"/>
      <c r="C2" s="17"/>
      <c r="D2" s="17"/>
      <c r="E2" s="1"/>
      <c r="F2" s="1"/>
      <c r="G2" s="1"/>
      <c r="H2" s="1"/>
      <c r="I2" s="2"/>
    </row>
    <row r="3" spans="1:9" hidden="1">
      <c r="A3" s="231"/>
      <c r="B3" s="231"/>
      <c r="C3" s="232" t="s">
        <v>19</v>
      </c>
      <c r="D3" s="232"/>
      <c r="E3" s="1"/>
      <c r="F3" s="1"/>
      <c r="G3" s="25"/>
      <c r="H3" s="26"/>
      <c r="I3" s="26"/>
    </row>
    <row r="4" spans="1:9" ht="16.5" customHeight="1">
      <c r="A4" s="15"/>
      <c r="B4" s="15"/>
      <c r="C4" s="15"/>
      <c r="D4" s="15"/>
      <c r="E4" s="15"/>
      <c r="F4" s="15"/>
      <c r="G4" s="15"/>
      <c r="H4" s="15"/>
      <c r="I4" s="15"/>
    </row>
    <row r="5" spans="1:9">
      <c r="A5" s="233" t="s">
        <v>20</v>
      </c>
      <c r="B5" s="233"/>
      <c r="C5" s="233" t="s">
        <v>1</v>
      </c>
      <c r="D5" s="233"/>
      <c r="E5" s="233"/>
      <c r="F5" s="225" t="s">
        <v>2</v>
      </c>
      <c r="G5" s="225"/>
      <c r="H5" s="225"/>
      <c r="I5" s="225"/>
    </row>
    <row r="6" spans="1:9" ht="26.25" customHeight="1">
      <c r="A6" s="28" t="s">
        <v>0</v>
      </c>
      <c r="B6" s="28" t="s">
        <v>21</v>
      </c>
      <c r="C6" s="226" t="s">
        <v>0</v>
      </c>
      <c r="D6" s="227"/>
      <c r="E6" s="29" t="s">
        <v>21</v>
      </c>
      <c r="F6" s="234" t="s">
        <v>0</v>
      </c>
      <c r="G6" s="234"/>
      <c r="H6" s="29" t="s">
        <v>21</v>
      </c>
      <c r="I6" s="29" t="s">
        <v>3</v>
      </c>
    </row>
    <row r="7" spans="1:9" ht="21" customHeight="1">
      <c r="A7" s="33" t="s">
        <v>4</v>
      </c>
      <c r="B7" s="33" t="s">
        <v>5</v>
      </c>
      <c r="C7" s="235" t="s">
        <v>6</v>
      </c>
      <c r="D7" s="235"/>
      <c r="E7" s="33" t="s">
        <v>7</v>
      </c>
      <c r="F7" s="235" t="s">
        <v>8</v>
      </c>
      <c r="G7" s="235"/>
      <c r="H7" s="33" t="s">
        <v>9</v>
      </c>
      <c r="I7" s="33" t="s">
        <v>10</v>
      </c>
    </row>
    <row r="8" spans="1:9">
      <c r="A8" s="35">
        <v>0</v>
      </c>
      <c r="B8" s="36"/>
      <c r="C8" s="37" t="s">
        <v>22</v>
      </c>
      <c r="D8" s="37"/>
      <c r="E8" s="38"/>
      <c r="F8" s="39" t="s">
        <v>22</v>
      </c>
      <c r="G8" s="37"/>
      <c r="H8" s="38"/>
      <c r="I8" s="40"/>
    </row>
    <row r="9" spans="1:9" ht="15.75">
      <c r="A9" s="233">
        <v>1</v>
      </c>
      <c r="B9" s="236" t="s">
        <v>28</v>
      </c>
      <c r="C9" s="44" t="s">
        <v>22</v>
      </c>
      <c r="D9" s="3">
        <v>0</v>
      </c>
      <c r="E9" s="45"/>
      <c r="F9" s="46" t="s">
        <v>22</v>
      </c>
      <c r="G9" s="47" t="s">
        <v>29</v>
      </c>
      <c r="H9" s="48"/>
      <c r="I9" s="49"/>
    </row>
    <row r="10" spans="1:9">
      <c r="A10" s="233"/>
      <c r="B10" s="237"/>
      <c r="C10" s="239" t="s">
        <v>22</v>
      </c>
      <c r="D10" s="233">
        <v>1</v>
      </c>
      <c r="E10" s="242" t="s">
        <v>12</v>
      </c>
      <c r="F10" s="46" t="s">
        <v>22</v>
      </c>
      <c r="G10" s="47" t="s">
        <v>29</v>
      </c>
      <c r="H10" s="48"/>
      <c r="I10" s="49"/>
    </row>
    <row r="11" spans="1:9" ht="33.75">
      <c r="A11" s="233"/>
      <c r="B11" s="237"/>
      <c r="C11" s="240"/>
      <c r="D11" s="233"/>
      <c r="E11" s="243"/>
      <c r="F11" s="54" t="s">
        <v>22</v>
      </c>
      <c r="G11" s="3">
        <v>1</v>
      </c>
      <c r="H11" s="55" t="s">
        <v>12</v>
      </c>
      <c r="I11" s="4" t="s">
        <v>13</v>
      </c>
    </row>
    <row r="12" spans="1:9">
      <c r="A12" s="233"/>
      <c r="B12" s="237"/>
      <c r="C12" s="241"/>
      <c r="D12" s="233"/>
      <c r="E12" s="244"/>
      <c r="F12" s="56" t="s">
        <v>22</v>
      </c>
      <c r="G12" s="56"/>
      <c r="H12" s="48" t="s">
        <v>22</v>
      </c>
      <c r="I12" s="49"/>
    </row>
    <row r="13" spans="1:9" ht="5.25" customHeight="1">
      <c r="A13" s="233"/>
      <c r="B13" s="238"/>
      <c r="C13" s="46" t="s">
        <v>22</v>
      </c>
      <c r="D13" s="56" t="s">
        <v>22</v>
      </c>
      <c r="E13" s="48" t="s">
        <v>22</v>
      </c>
      <c r="F13" s="56" t="s">
        <v>22</v>
      </c>
      <c r="G13" s="56"/>
      <c r="H13" s="57"/>
      <c r="I13" s="49"/>
    </row>
  </sheetData>
  <mergeCells count="15">
    <mergeCell ref="C7:D7"/>
    <mergeCell ref="F7:G7"/>
    <mergeCell ref="A9:A13"/>
    <mergeCell ref="B9:B13"/>
    <mergeCell ref="C10:C12"/>
    <mergeCell ref="D10:D12"/>
    <mergeCell ref="E10:E12"/>
    <mergeCell ref="F5:I5"/>
    <mergeCell ref="C6:D6"/>
    <mergeCell ref="A1:E1"/>
    <mergeCell ref="A3:B3"/>
    <mergeCell ref="C3:D3"/>
    <mergeCell ref="A5:B5"/>
    <mergeCell ref="C5:E5"/>
    <mergeCell ref="F6:G6"/>
  </mergeCells>
  <phoneticPr fontId="0" type="noConversion"/>
  <dataValidations count="1">
    <dataValidation type="textLength" operator="lessThanOrEqual" allowBlank="1" showInputMessage="1" showErrorMessage="1" errorTitle="Ошибка" error="Допускается ввод не более 900 символов!" sqref="B9">
      <formula1>900</formula1>
    </dataValidation>
  </dataValidations>
  <pageMargins left="0.70866141732283472" right="0.70866141732283472" top="0.74803149606299213" bottom="0.74803149606299213" header="0.31496062992125984" footer="0.31496062992125984"/>
  <pageSetup paperSize="9" scale="82" orientation="landscape" verticalDpi="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J10"/>
  <sheetViews>
    <sheetView workbookViewId="0">
      <selection activeCell="G14" sqref="G14"/>
    </sheetView>
  </sheetViews>
  <sheetFormatPr defaultRowHeight="15"/>
  <cols>
    <col min="2" max="2" width="26.28515625" customWidth="1"/>
    <col min="6" max="6" width="13.140625" customWidth="1"/>
    <col min="10" max="10" width="13.85546875" customWidth="1"/>
  </cols>
  <sheetData>
    <row r="1" spans="1:10" ht="33" customHeight="1">
      <c r="A1" s="245" t="s">
        <v>110</v>
      </c>
      <c r="B1" s="245"/>
      <c r="C1" s="245"/>
      <c r="D1" s="245"/>
      <c r="E1" s="245"/>
      <c r="F1" s="245"/>
      <c r="G1" s="245"/>
      <c r="H1" s="245"/>
      <c r="I1" s="245"/>
      <c r="J1" s="245"/>
    </row>
    <row r="2" spans="1:10">
      <c r="A2" s="255" t="s">
        <v>109</v>
      </c>
      <c r="B2" s="255"/>
      <c r="C2" s="255"/>
      <c r="D2" s="255"/>
      <c r="E2" s="255"/>
      <c r="F2" s="255"/>
      <c r="G2" s="70"/>
      <c r="H2" s="70"/>
      <c r="I2" s="70"/>
      <c r="J2" s="70"/>
    </row>
    <row r="3" spans="1:10">
      <c r="A3" s="81"/>
      <c r="B3" s="81"/>
      <c r="C3" s="81"/>
      <c r="D3" s="81"/>
      <c r="E3" s="81"/>
      <c r="F3" s="81"/>
      <c r="G3" s="81"/>
      <c r="H3" s="81"/>
      <c r="I3" s="81"/>
      <c r="J3" s="74"/>
    </row>
    <row r="4" spans="1:10" ht="35.25" customHeight="1">
      <c r="A4" s="256" t="s">
        <v>32</v>
      </c>
      <c r="B4" s="256"/>
      <c r="C4" s="257" t="s">
        <v>33</v>
      </c>
      <c r="D4" s="257"/>
      <c r="E4" s="257"/>
      <c r="F4" s="257"/>
      <c r="G4" s="257" t="s">
        <v>34</v>
      </c>
      <c r="H4" s="257"/>
      <c r="I4" s="257"/>
      <c r="J4" s="257"/>
    </row>
    <row r="5" spans="1:10">
      <c r="A5" s="202" t="s">
        <v>0</v>
      </c>
      <c r="B5" s="202" t="s">
        <v>21</v>
      </c>
      <c r="C5" s="202" t="s">
        <v>35</v>
      </c>
      <c r="D5" s="253" t="s">
        <v>0</v>
      </c>
      <c r="E5" s="253"/>
      <c r="F5" s="202" t="s">
        <v>21</v>
      </c>
      <c r="G5" s="202" t="s">
        <v>35</v>
      </c>
      <c r="H5" s="253" t="s">
        <v>0</v>
      </c>
      <c r="I5" s="253"/>
      <c r="J5" s="202" t="s">
        <v>21</v>
      </c>
    </row>
    <row r="6" spans="1:10">
      <c r="A6" s="175" t="s">
        <v>4</v>
      </c>
      <c r="B6" s="175" t="s">
        <v>5</v>
      </c>
      <c r="C6" s="175" t="s">
        <v>6</v>
      </c>
      <c r="D6" s="246" t="s">
        <v>7</v>
      </c>
      <c r="E6" s="246"/>
      <c r="F6" s="175" t="s">
        <v>8</v>
      </c>
      <c r="G6" s="175" t="s">
        <v>9</v>
      </c>
      <c r="H6" s="246" t="s">
        <v>10</v>
      </c>
      <c r="I6" s="246"/>
      <c r="J6" s="175" t="s">
        <v>11</v>
      </c>
    </row>
    <row r="7" spans="1:10">
      <c r="A7" s="203"/>
      <c r="B7" s="204"/>
      <c r="C7" s="205"/>
      <c r="D7" s="204"/>
      <c r="E7" s="204"/>
      <c r="F7" s="205"/>
      <c r="G7" s="205"/>
      <c r="H7" s="206"/>
      <c r="I7" s="204"/>
      <c r="J7" s="207"/>
    </row>
    <row r="8" spans="1:10" ht="15" customHeight="1">
      <c r="A8" s="247" t="s">
        <v>4</v>
      </c>
      <c r="B8" s="248" t="s">
        <v>111</v>
      </c>
      <c r="C8" s="250" t="s">
        <v>15</v>
      </c>
      <c r="D8" s="252"/>
      <c r="E8" s="253">
        <v>1</v>
      </c>
      <c r="F8" s="254"/>
      <c r="G8" s="250" t="s">
        <v>15</v>
      </c>
      <c r="H8" s="208" t="s">
        <v>22</v>
      </c>
      <c r="I8" s="208" t="s">
        <v>4</v>
      </c>
      <c r="J8" s="209" t="s">
        <v>22</v>
      </c>
    </row>
    <row r="9" spans="1:10" ht="15" customHeight="1">
      <c r="A9" s="247"/>
      <c r="B9" s="249"/>
      <c r="C9" s="251"/>
      <c r="D9" s="252"/>
      <c r="E9" s="253"/>
      <c r="F9" s="254"/>
      <c r="G9" s="251"/>
      <c r="H9" s="210" t="s">
        <v>22</v>
      </c>
      <c r="I9" s="210"/>
      <c r="J9" s="211" t="s">
        <v>22</v>
      </c>
    </row>
    <row r="10" spans="1:10" ht="48" customHeight="1">
      <c r="A10" s="247"/>
      <c r="B10" s="249"/>
      <c r="C10" s="251"/>
      <c r="D10" s="210"/>
      <c r="E10" s="210"/>
      <c r="F10" s="211" t="s">
        <v>22</v>
      </c>
      <c r="G10" s="210"/>
      <c r="H10" s="210" t="s">
        <v>22</v>
      </c>
      <c r="I10" s="210"/>
      <c r="J10" s="210"/>
    </row>
  </sheetData>
  <mergeCells count="16">
    <mergeCell ref="A1:J1"/>
    <mergeCell ref="D6:E6"/>
    <mergeCell ref="H6:I6"/>
    <mergeCell ref="A8:A10"/>
    <mergeCell ref="B8:B10"/>
    <mergeCell ref="C8:C10"/>
    <mergeCell ref="D8:D9"/>
    <mergeCell ref="E8:E9"/>
    <mergeCell ref="F8:F9"/>
    <mergeCell ref="G8:G9"/>
    <mergeCell ref="A2:F2"/>
    <mergeCell ref="A4:B4"/>
    <mergeCell ref="C4:F4"/>
    <mergeCell ref="G4:J4"/>
    <mergeCell ref="D5:E5"/>
    <mergeCell ref="H5:I5"/>
  </mergeCells>
  <dataValidations count="2">
    <dataValidation type="list" showInputMessage="1" showErrorMessage="1" errorTitle="Ошибка" error="Выберите значение из списка" prompt="Выберите значение из списка" sqref="F8">
      <formula1>DESCRIPTION_TERRITORY</formula1>
    </dataValidation>
    <dataValidation type="textLength" operator="lessThan" allowBlank="1" showInputMessage="1" showErrorMessage="1" error="Допускается ввод не более 900 символов!" sqref="J8">
      <formula1>900</formula1>
    </dataValidation>
  </dataValidations>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15"/>
  <sheetViews>
    <sheetView topLeftCell="A10" workbookViewId="0">
      <selection activeCell="C10" sqref="C10"/>
    </sheetView>
  </sheetViews>
  <sheetFormatPr defaultRowHeight="15"/>
  <cols>
    <col min="1" max="1" width="12.7109375" customWidth="1"/>
    <col min="2" max="2" width="38" customWidth="1"/>
    <col min="3" max="3" width="33" customWidth="1"/>
    <col min="4" max="4" width="86.140625" hidden="1" customWidth="1"/>
  </cols>
  <sheetData>
    <row r="1" spans="1:6" ht="11.25" customHeight="1">
      <c r="A1" s="17"/>
      <c r="B1" s="17"/>
      <c r="C1" s="17"/>
      <c r="D1" s="17"/>
    </row>
    <row r="2" spans="1:6" ht="31.5" customHeight="1">
      <c r="A2" s="258" t="s">
        <v>38</v>
      </c>
      <c r="B2" s="258"/>
      <c r="C2" s="258"/>
      <c r="D2" s="258"/>
    </row>
    <row r="3" spans="1:6" ht="15" customHeight="1">
      <c r="A3" s="255" t="s">
        <v>109</v>
      </c>
      <c r="B3" s="255"/>
      <c r="C3" s="255"/>
      <c r="D3" s="255"/>
      <c r="E3" s="255"/>
      <c r="F3" s="255"/>
    </row>
    <row r="4" spans="1:6">
      <c r="A4" s="108"/>
      <c r="B4" s="109"/>
      <c r="C4" s="109"/>
      <c r="D4" s="109"/>
    </row>
    <row r="5" spans="1:6">
      <c r="A5" s="259" t="s">
        <v>39</v>
      </c>
      <c r="B5" s="260"/>
      <c r="C5" s="260"/>
      <c r="D5" s="261"/>
    </row>
    <row r="6" spans="1:6">
      <c r="A6" s="253" t="s">
        <v>40</v>
      </c>
      <c r="B6" s="253"/>
      <c r="C6" s="253"/>
      <c r="D6" s="262" t="s">
        <v>41</v>
      </c>
    </row>
    <row r="7" spans="1:6">
      <c r="A7" s="190" t="s">
        <v>0</v>
      </c>
      <c r="B7" s="191" t="s">
        <v>42</v>
      </c>
      <c r="C7" s="192" t="s">
        <v>43</v>
      </c>
      <c r="D7" s="263"/>
    </row>
    <row r="8" spans="1:6">
      <c r="A8" s="193" t="s">
        <v>4</v>
      </c>
      <c r="B8" s="194">
        <v>2</v>
      </c>
      <c r="C8" s="195">
        <v>3</v>
      </c>
      <c r="D8" s="118">
        <v>4</v>
      </c>
    </row>
    <row r="9" spans="1:6" ht="30">
      <c r="A9" s="181">
        <v>1</v>
      </c>
      <c r="B9" s="196" t="s">
        <v>44</v>
      </c>
      <c r="C9" s="224">
        <v>43941</v>
      </c>
      <c r="D9" s="186" t="s">
        <v>45</v>
      </c>
    </row>
    <row r="10" spans="1:6" ht="45">
      <c r="A10" s="181" t="s">
        <v>46</v>
      </c>
      <c r="B10" s="196" t="s">
        <v>47</v>
      </c>
      <c r="C10" s="197" t="s">
        <v>48</v>
      </c>
      <c r="D10" s="187" t="s">
        <v>49</v>
      </c>
    </row>
    <row r="11" spans="1:6" ht="45">
      <c r="A11" s="181" t="s">
        <v>50</v>
      </c>
      <c r="B11" s="196" t="s">
        <v>51</v>
      </c>
      <c r="C11" s="197" t="s">
        <v>111</v>
      </c>
      <c r="D11" s="186" t="s">
        <v>52</v>
      </c>
    </row>
    <row r="12" spans="1:6" ht="22.5">
      <c r="A12" s="181" t="s">
        <v>53</v>
      </c>
      <c r="B12" s="196" t="s">
        <v>54</v>
      </c>
      <c r="C12" s="192" t="s">
        <v>55</v>
      </c>
      <c r="D12" s="187"/>
    </row>
    <row r="13" spans="1:6">
      <c r="A13" s="198" t="str">
        <f>A12&amp;".1"</f>
        <v>4.1.1</v>
      </c>
      <c r="B13" s="199" t="s">
        <v>56</v>
      </c>
      <c r="C13" s="197" t="str">
        <f>IF(region_name="","",region_name)</f>
        <v>Свердловская область</v>
      </c>
      <c r="D13" s="186" t="s">
        <v>57</v>
      </c>
    </row>
    <row r="14" spans="1:6" ht="30">
      <c r="A14" s="181" t="s">
        <v>58</v>
      </c>
      <c r="B14" s="200" t="s">
        <v>59</v>
      </c>
      <c r="C14" s="197" t="s">
        <v>12</v>
      </c>
      <c r="D14" s="188" t="s">
        <v>60</v>
      </c>
    </row>
    <row r="15" spans="1:6" ht="78.75">
      <c r="A15" s="181" t="s">
        <v>61</v>
      </c>
      <c r="B15" s="201" t="s">
        <v>62</v>
      </c>
      <c r="C15" s="197" t="s">
        <v>63</v>
      </c>
      <c r="D15" s="189" t="s">
        <v>64</v>
      </c>
    </row>
  </sheetData>
  <mergeCells count="5">
    <mergeCell ref="A2:D2"/>
    <mergeCell ref="A3:F3"/>
    <mergeCell ref="A5:D5"/>
    <mergeCell ref="A6:C6"/>
    <mergeCell ref="D6:D7"/>
  </mergeCells>
  <phoneticPr fontId="0" type="noConversion"/>
  <pageMargins left="0.70866141732283472" right="0.70866141732283472" top="0.74803149606299213" bottom="0.74803149606299213" header="0.31496062992125984" footer="0.31496062992125984"/>
  <pageSetup paperSize="9" scale="85" orientation="portrait" verticalDpi="0"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T19"/>
  <sheetViews>
    <sheetView topLeftCell="A16" workbookViewId="0">
      <selection activeCell="B14" sqref="B14"/>
    </sheetView>
  </sheetViews>
  <sheetFormatPr defaultColWidth="29.85546875" defaultRowHeight="15"/>
  <cols>
    <col min="1" max="1" width="18.85546875" style="15" customWidth="1"/>
    <col min="2" max="2" width="29.85546875" style="15"/>
    <col min="3" max="3" width="14.140625" style="15" customWidth="1"/>
    <col min="4" max="4" width="21" style="15" customWidth="1"/>
    <col min="5" max="5" width="19.85546875" style="15" customWidth="1"/>
    <col min="6" max="6" width="19.140625" style="15" hidden="1" customWidth="1"/>
    <col min="7" max="7" width="17.5703125" style="15" customWidth="1"/>
    <col min="8" max="8" width="18" style="15" customWidth="1"/>
    <col min="9" max="9" width="18.85546875" style="15" customWidth="1"/>
    <col min="10" max="10" width="0" style="43" hidden="1" customWidth="1"/>
    <col min="11" max="19" width="29.85546875" style="15"/>
    <col min="20" max="20" width="29.85546875" style="105"/>
    <col min="21" max="16384" width="29.85546875" style="15"/>
  </cols>
  <sheetData>
    <row r="1" spans="1:20" s="43" customFormat="1" ht="15" hidden="1" customHeight="1">
      <c r="D1" s="43">
        <v>4</v>
      </c>
      <c r="F1" s="43">
        <v>5</v>
      </c>
      <c r="H1" s="43">
        <v>6</v>
      </c>
      <c r="T1" s="50"/>
    </row>
    <row r="2" spans="1:20" s="17" customFormat="1" hidden="1">
      <c r="A2" s="135"/>
      <c r="B2" s="150"/>
      <c r="C2" s="151"/>
      <c r="D2" s="152"/>
      <c r="E2" s="152"/>
      <c r="F2" s="152"/>
      <c r="G2" s="152"/>
      <c r="H2" s="152"/>
      <c r="I2" s="152"/>
      <c r="T2" s="153"/>
    </row>
    <row r="3" spans="1:20" s="43" customFormat="1" ht="15" hidden="1" customHeight="1">
      <c r="T3" s="50"/>
    </row>
    <row r="4" spans="1:20" ht="11.25" customHeight="1">
      <c r="A4" s="17"/>
      <c r="B4" s="17"/>
      <c r="C4" s="17"/>
      <c r="D4" s="17"/>
      <c r="E4" s="17"/>
      <c r="F4" s="17"/>
      <c r="G4" s="17"/>
      <c r="H4" s="17"/>
      <c r="I4" s="17"/>
    </row>
    <row r="5" spans="1:20" ht="36.75" customHeight="1">
      <c r="A5" s="258" t="s">
        <v>82</v>
      </c>
      <c r="B5" s="258"/>
      <c r="C5" s="258"/>
      <c r="D5" s="258"/>
      <c r="E5" s="154"/>
      <c r="F5" s="154"/>
      <c r="G5" s="154"/>
      <c r="H5" s="154"/>
      <c r="I5" s="154"/>
      <c r="J5" s="106"/>
    </row>
    <row r="6" spans="1:20" ht="15" customHeight="1">
      <c r="A6" s="255" t="s">
        <v>109</v>
      </c>
      <c r="B6" s="255"/>
      <c r="C6" s="255"/>
      <c r="D6" s="255"/>
      <c r="E6" s="255"/>
      <c r="F6" s="255"/>
      <c r="G6" s="154"/>
      <c r="H6" s="154"/>
      <c r="I6" s="154"/>
      <c r="J6" s="106"/>
    </row>
    <row r="7" spans="1:20" ht="11.25" customHeight="1">
      <c r="A7" s="17"/>
      <c r="B7" s="17"/>
      <c r="C7" s="17"/>
      <c r="D7" s="106">
        <v>22</v>
      </c>
      <c r="E7" s="106"/>
      <c r="F7" s="106">
        <v>25</v>
      </c>
      <c r="G7" s="106"/>
      <c r="H7" s="106">
        <v>28</v>
      </c>
      <c r="I7" s="106"/>
    </row>
    <row r="8" spans="1:20" ht="112.5" hidden="1">
      <c r="A8" s="3">
        <v>5</v>
      </c>
      <c r="B8" s="145" t="s">
        <v>102</v>
      </c>
      <c r="C8" s="3" t="s">
        <v>103</v>
      </c>
      <c r="D8" s="160"/>
      <c r="E8" s="161"/>
      <c r="F8" s="160"/>
      <c r="G8" s="161"/>
      <c r="H8" s="160"/>
      <c r="I8" s="161"/>
      <c r="J8" s="139" t="s">
        <v>104</v>
      </c>
    </row>
    <row r="9" spans="1:20" ht="56.25" hidden="1">
      <c r="A9" s="169">
        <v>6</v>
      </c>
      <c r="B9" s="172" t="s">
        <v>105</v>
      </c>
      <c r="C9" s="169" t="s">
        <v>106</v>
      </c>
      <c r="D9" s="173"/>
      <c r="E9" s="173"/>
      <c r="F9" s="160"/>
      <c r="G9" s="160"/>
      <c r="H9" s="160"/>
      <c r="I9" s="160"/>
      <c r="J9" s="139" t="s">
        <v>107</v>
      </c>
    </row>
    <row r="10" spans="1:20">
      <c r="A10" s="253" t="s">
        <v>0</v>
      </c>
      <c r="B10" s="264" t="s">
        <v>42</v>
      </c>
      <c r="C10" s="264" t="s">
        <v>68</v>
      </c>
      <c r="D10" s="265" t="s">
        <v>112</v>
      </c>
      <c r="E10" s="265"/>
      <c r="F10" s="266" t="s">
        <v>41</v>
      </c>
    </row>
    <row r="11" spans="1:20">
      <c r="A11" s="253"/>
      <c r="B11" s="264"/>
      <c r="C11" s="264"/>
      <c r="D11" s="174" t="s">
        <v>43</v>
      </c>
      <c r="E11" s="174" t="s">
        <v>83</v>
      </c>
      <c r="F11" s="267"/>
    </row>
    <row r="12" spans="1:20">
      <c r="A12" s="175" t="s">
        <v>4</v>
      </c>
      <c r="B12" s="175" t="s">
        <v>5</v>
      </c>
      <c r="C12" s="175" t="s">
        <v>6</v>
      </c>
      <c r="D12" s="176" t="str">
        <f>D3&amp;".1"</f>
        <v>.1</v>
      </c>
      <c r="E12" s="176"/>
      <c r="F12" s="159"/>
    </row>
    <row r="13" spans="1:20" ht="50.25" customHeight="1">
      <c r="A13" s="177">
        <v>1</v>
      </c>
      <c r="B13" s="178" t="s">
        <v>84</v>
      </c>
      <c r="C13" s="177" t="s">
        <v>85</v>
      </c>
      <c r="D13" s="179"/>
      <c r="E13" s="179"/>
      <c r="F13" s="159" t="s">
        <v>86</v>
      </c>
    </row>
    <row r="14" spans="1:20" ht="30" customHeight="1">
      <c r="A14" s="177">
        <v>2</v>
      </c>
      <c r="B14" s="180" t="s">
        <v>87</v>
      </c>
      <c r="C14" s="177" t="s">
        <v>88</v>
      </c>
      <c r="D14" s="179"/>
      <c r="E14" s="179"/>
      <c r="F14" s="159" t="s">
        <v>89</v>
      </c>
    </row>
    <row r="15" spans="1:20" ht="54" customHeight="1">
      <c r="A15" s="177">
        <v>3</v>
      </c>
      <c r="B15" s="180" t="s">
        <v>90</v>
      </c>
      <c r="C15" s="177" t="s">
        <v>55</v>
      </c>
      <c r="D15" s="179"/>
      <c r="E15" s="179"/>
      <c r="F15" s="159" t="s">
        <v>91</v>
      </c>
    </row>
    <row r="16" spans="1:20" ht="1.5" customHeight="1">
      <c r="A16" s="177">
        <v>4</v>
      </c>
      <c r="B16" s="180" t="s">
        <v>92</v>
      </c>
      <c r="C16" s="177" t="s">
        <v>55</v>
      </c>
      <c r="D16" s="177" t="s">
        <v>55</v>
      </c>
      <c r="E16" s="177" t="s">
        <v>55</v>
      </c>
      <c r="F16" s="159" t="s">
        <v>93</v>
      </c>
    </row>
    <row r="17" spans="1:6" ht="61.5" customHeight="1">
      <c r="A17" s="181" t="s">
        <v>53</v>
      </c>
      <c r="B17" s="182" t="s">
        <v>94</v>
      </c>
      <c r="C17" s="177" t="s">
        <v>95</v>
      </c>
      <c r="D17" s="183"/>
      <c r="E17" s="184"/>
      <c r="F17" s="159"/>
    </row>
    <row r="18" spans="1:6" ht="45">
      <c r="A18" s="181" t="s">
        <v>96</v>
      </c>
      <c r="B18" s="182" t="s">
        <v>97</v>
      </c>
      <c r="C18" s="177" t="s">
        <v>98</v>
      </c>
      <c r="D18" s="183"/>
      <c r="E18" s="184"/>
      <c r="F18" s="159"/>
    </row>
    <row r="19" spans="1:6" ht="78.75">
      <c r="A19" s="181" t="s">
        <v>99</v>
      </c>
      <c r="B19" s="182" t="s">
        <v>100</v>
      </c>
      <c r="C19" s="177" t="s">
        <v>101</v>
      </c>
      <c r="D19" s="185"/>
      <c r="E19" s="184"/>
      <c r="F19" s="159"/>
    </row>
  </sheetData>
  <mergeCells count="7">
    <mergeCell ref="A6:F6"/>
    <mergeCell ref="A5:D5"/>
    <mergeCell ref="A10:A11"/>
    <mergeCell ref="B10:B11"/>
    <mergeCell ref="C10:C11"/>
    <mergeCell ref="D10:E10"/>
    <mergeCell ref="F10:F11"/>
  </mergeCells>
  <dataValidations count="4">
    <dataValidation type="textLength" operator="lessThanOrEqual" allowBlank="1" showInputMessage="1" showErrorMessage="1" errorTitle="Ошибка" error="Допускается ввод не более 900 символов!" sqref="E17:E19">
      <formula1>900</formula1>
    </dataValidation>
    <dataValidation type="whole" allowBlank="1" showErrorMessage="1" errorTitle="Ошибка" error="Допускается ввод только неотрицательных целых чисел!" sqref="D17:D18">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3 B10"/>
    <dataValidation type="decimal" allowBlank="1" showErrorMessage="1" errorTitle="Ошибка" error="Допускается ввод только неотрицательных чисел!" sqref="D19">
      <formula1>0</formula1>
      <formula2>9.99999999999999E+23</formula2>
    </dataValidation>
  </dataValidations>
  <pageMargins left="0.70866141732283472" right="0.70866141732283472" top="0.74803149606299213" bottom="0.74803149606299213" header="0.31496062992125984" footer="0.31496062992125984"/>
  <pageSetup paperSize="9" scale="94" orientation="landscape" horizontalDpi="0" verticalDpi="0" r:id="rId1"/>
  <drawing r:id="rId2"/>
  <legacyDrawing r:id="rId3"/>
</worksheet>
</file>

<file path=xl/worksheets/sheet5.xml><?xml version="1.0" encoding="utf-8"?>
<worksheet xmlns="http://schemas.openxmlformats.org/spreadsheetml/2006/main" xmlns:r="http://schemas.openxmlformats.org/officeDocument/2006/relationships">
  <dimension ref="A1:R20"/>
  <sheetViews>
    <sheetView topLeftCell="A10" workbookViewId="0">
      <selection activeCell="C13" sqref="C13"/>
    </sheetView>
  </sheetViews>
  <sheetFormatPr defaultColWidth="57.85546875" defaultRowHeight="15"/>
  <cols>
    <col min="1" max="3" width="34.28515625" style="15" customWidth="1"/>
    <col min="4" max="4" width="0" style="15" hidden="1" customWidth="1"/>
    <col min="5" max="5" width="57.85546875" style="43"/>
    <col min="6" max="14" width="57.85546875" style="15"/>
    <col min="15" max="15" width="57.85546875" style="105"/>
    <col min="16" max="16384" width="57.85546875" style="15"/>
  </cols>
  <sheetData>
    <row r="1" spans="1:18" s="43" customFormat="1" ht="15" hidden="1" customHeight="1">
      <c r="D1" s="43">
        <v>4</v>
      </c>
      <c r="O1" s="50"/>
    </row>
    <row r="2" spans="1:18" s="43" customFormat="1" ht="15" hidden="1" customHeight="1">
      <c r="O2" s="50"/>
    </row>
    <row r="3" spans="1:18" s="43" customFormat="1" ht="15" hidden="1" customHeight="1">
      <c r="O3" s="50"/>
    </row>
    <row r="4" spans="1:18" ht="11.25" customHeight="1">
      <c r="A4" s="17"/>
      <c r="B4" s="17"/>
      <c r="C4" s="17"/>
      <c r="D4" s="17"/>
    </row>
    <row r="5" spans="1:18">
      <c r="A5" s="258" t="s">
        <v>38</v>
      </c>
      <c r="B5" s="258"/>
      <c r="C5" s="258"/>
      <c r="D5" s="258"/>
      <c r="E5" s="106"/>
    </row>
    <row r="6" spans="1:18" ht="15" customHeight="1">
      <c r="A6" s="255" t="s">
        <v>109</v>
      </c>
      <c r="B6" s="255"/>
      <c r="C6" s="255"/>
      <c r="D6" s="255"/>
      <c r="E6" s="255"/>
      <c r="F6" s="255"/>
    </row>
    <row r="7" spans="1:18" s="107" customFormat="1">
      <c r="A7" s="212"/>
      <c r="R7" s="110"/>
    </row>
    <row r="8" spans="1:18" s="95" customFormat="1">
      <c r="A8" s="269" t="s">
        <v>39</v>
      </c>
      <c r="B8" s="269"/>
      <c r="C8" s="269"/>
      <c r="D8" s="269"/>
      <c r="R8" s="111"/>
    </row>
    <row r="9" spans="1:18" ht="11.25" customHeight="1">
      <c r="A9" s="253" t="s">
        <v>40</v>
      </c>
      <c r="B9" s="253"/>
      <c r="C9" s="253"/>
      <c r="D9" s="270" t="s">
        <v>41</v>
      </c>
    </row>
    <row r="10" spans="1:18" ht="11.25" customHeight="1">
      <c r="A10" s="190" t="s">
        <v>0</v>
      </c>
      <c r="B10" s="191" t="s">
        <v>42</v>
      </c>
      <c r="C10" s="192" t="s">
        <v>43</v>
      </c>
      <c r="D10" s="270"/>
    </row>
    <row r="11" spans="1:18" ht="12" customHeight="1">
      <c r="A11" s="193" t="s">
        <v>4</v>
      </c>
      <c r="B11" s="194">
        <v>2</v>
      </c>
      <c r="C11" s="195">
        <v>3</v>
      </c>
      <c r="D11" s="213">
        <v>4</v>
      </c>
    </row>
    <row r="12" spans="1:18" ht="30">
      <c r="A12" s="181">
        <v>1</v>
      </c>
      <c r="B12" s="196" t="s">
        <v>44</v>
      </c>
      <c r="C12" s="224">
        <v>43941</v>
      </c>
      <c r="D12" s="214" t="s">
        <v>45</v>
      </c>
    </row>
    <row r="13" spans="1:18" ht="48" customHeight="1">
      <c r="A13" s="181" t="s">
        <v>46</v>
      </c>
      <c r="B13" s="196" t="s">
        <v>47</v>
      </c>
      <c r="C13" s="197" t="s">
        <v>48</v>
      </c>
      <c r="D13" s="215" t="s">
        <v>49</v>
      </c>
    </row>
    <row r="14" spans="1:18" ht="45">
      <c r="A14" s="181" t="s">
        <v>50</v>
      </c>
      <c r="B14" s="196" t="s">
        <v>51</v>
      </c>
      <c r="C14" s="197" t="s">
        <v>111</v>
      </c>
      <c r="D14" s="214" t="s">
        <v>52</v>
      </c>
    </row>
    <row r="15" spans="1:18" ht="22.5">
      <c r="A15" s="181" t="s">
        <v>53</v>
      </c>
      <c r="B15" s="196" t="s">
        <v>54</v>
      </c>
      <c r="C15" s="192" t="s">
        <v>55</v>
      </c>
      <c r="D15" s="215"/>
    </row>
    <row r="16" spans="1:18" ht="30">
      <c r="A16" s="198" t="str">
        <f>A15&amp;".1"</f>
        <v>4.1.1</v>
      </c>
      <c r="B16" s="199" t="s">
        <v>56</v>
      </c>
      <c r="C16" s="197" t="str">
        <f>IF(region_name="","",region_name)</f>
        <v>Свердловская область</v>
      </c>
      <c r="D16" s="214" t="s">
        <v>57</v>
      </c>
    </row>
    <row r="17" spans="1:18" ht="45">
      <c r="A17" s="181" t="s">
        <v>58</v>
      </c>
      <c r="B17" s="200" t="s">
        <v>59</v>
      </c>
      <c r="C17" s="197" t="s">
        <v>12</v>
      </c>
      <c r="D17" s="216" t="s">
        <v>60</v>
      </c>
    </row>
    <row r="18" spans="1:18" ht="40.5" customHeight="1">
      <c r="A18" s="181" t="s">
        <v>61</v>
      </c>
      <c r="B18" s="201" t="s">
        <v>62</v>
      </c>
      <c r="C18" s="197" t="s">
        <v>63</v>
      </c>
      <c r="D18" s="217" t="s">
        <v>64</v>
      </c>
    </row>
    <row r="19" spans="1:18" s="107" customFormat="1">
      <c r="A19" s="108"/>
      <c r="B19" s="109"/>
      <c r="C19" s="109"/>
      <c r="D19" s="109"/>
      <c r="R19" s="110"/>
    </row>
    <row r="20" spans="1:18">
      <c r="A20" s="135"/>
      <c r="B20" s="268"/>
      <c r="C20" s="268"/>
      <c r="D20" s="136"/>
    </row>
  </sheetData>
  <mergeCells count="6">
    <mergeCell ref="B20:C20"/>
    <mergeCell ref="A5:D5"/>
    <mergeCell ref="A8:D8"/>
    <mergeCell ref="A9:C9"/>
    <mergeCell ref="D9:D10"/>
    <mergeCell ref="A6:F6"/>
  </mergeCells>
  <dataValidations count="1">
    <dataValidation type="textLength" operator="lessThanOrEqual" allowBlank="1" showInputMessage="1" showErrorMessage="1" errorTitle="Ошибка" error="Допускается ввод не более 900 символов!" sqref="D20">
      <formula1>900</formula1>
    </dataValidation>
  </dataValidations>
  <pageMargins left="0.70866141732283472" right="0.70866141732283472" top="0.74803149606299213" bottom="0.74803149606299213" header="0.31496062992125984" footer="0.31496062992125984"/>
  <pageSetup paperSize="9" scale="65"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O17"/>
  <sheetViews>
    <sheetView topLeftCell="C11" workbookViewId="0">
      <selection activeCell="F20" sqref="F20"/>
    </sheetView>
  </sheetViews>
  <sheetFormatPr defaultColWidth="10.5703125" defaultRowHeight="15"/>
  <cols>
    <col min="1" max="1" width="9.140625" style="14" hidden="1" customWidth="1"/>
    <col min="2" max="2" width="9.140625" style="15" hidden="1" customWidth="1"/>
    <col min="3" max="3" width="6.28515625" style="15" customWidth="1"/>
    <col min="4" max="4" width="36.7109375" style="15" customWidth="1"/>
    <col min="5" max="5" width="9.5703125" style="15" customWidth="1"/>
    <col min="6" max="6" width="33.28515625" style="15" customWidth="1"/>
    <col min="7" max="14" width="10.5703125" style="15"/>
    <col min="15" max="15" width="10.5703125" style="105"/>
    <col min="16" max="16384" width="10.5703125" style="15"/>
  </cols>
  <sheetData>
    <row r="1" spans="1:15" s="43" customFormat="1" ht="15" hidden="1" customHeight="1">
      <c r="F1" s="43">
        <v>4</v>
      </c>
      <c r="O1" s="50"/>
    </row>
    <row r="2" spans="1:15" hidden="1">
      <c r="C2" s="119"/>
      <c r="D2" s="137"/>
      <c r="E2" s="3" t="s">
        <v>106</v>
      </c>
      <c r="F2" s="138"/>
    </row>
    <row r="3" spans="1:15" s="43" customFormat="1" ht="15" hidden="1" customHeight="1">
      <c r="O3" s="50"/>
    </row>
    <row r="4" spans="1:15" ht="11.25" customHeight="1">
      <c r="C4" s="17"/>
      <c r="D4" s="17"/>
      <c r="E4" s="17"/>
      <c r="F4" s="17"/>
    </row>
    <row r="5" spans="1:15" ht="36.75" customHeight="1">
      <c r="C5" s="258" t="str">
        <f>[4]Титульный!E5</f>
        <v xml:space="preserve">Информация о наличии (отсутствии) технической возможности подключения к системе теплоснабжения, а также о регистрации и ходе реализации заявок о подключении к системе теплоснабжения </v>
      </c>
      <c r="D5" s="258"/>
      <c r="E5" s="258"/>
      <c r="F5" s="258"/>
    </row>
    <row r="6" spans="1:15" ht="15" customHeight="1">
      <c r="C6" s="255" t="s">
        <v>109</v>
      </c>
      <c r="D6" s="255"/>
      <c r="E6" s="255"/>
      <c r="F6" s="255"/>
    </row>
    <row r="7" spans="1:15" ht="11.25" customHeight="1">
      <c r="C7" s="17"/>
      <c r="D7" s="17"/>
      <c r="E7" s="17"/>
      <c r="F7" s="106">
        <v>22</v>
      </c>
    </row>
    <row r="8" spans="1:15" ht="152.25" customHeight="1">
      <c r="C8" s="253" t="s">
        <v>0</v>
      </c>
      <c r="D8" s="264" t="s">
        <v>42</v>
      </c>
      <c r="E8" s="264" t="s">
        <v>68</v>
      </c>
      <c r="F8" s="218" t="s">
        <v>112</v>
      </c>
    </row>
    <row r="9" spans="1:15" ht="21" customHeight="1">
      <c r="C9" s="253"/>
      <c r="D9" s="264"/>
      <c r="E9" s="264"/>
      <c r="F9" s="174" t="s">
        <v>43</v>
      </c>
    </row>
    <row r="10" spans="1:15" ht="11.25" hidden="1" customHeight="1">
      <c r="C10" s="175" t="s">
        <v>4</v>
      </c>
      <c r="D10" s="175" t="s">
        <v>5</v>
      </c>
      <c r="E10" s="175" t="s">
        <v>6</v>
      </c>
      <c r="F10" s="176" t="str">
        <f>F1&amp;".1"</f>
        <v>4.1</v>
      </c>
    </row>
    <row r="11" spans="1:15">
      <c r="A11" s="15"/>
      <c r="C11" s="177">
        <v>1</v>
      </c>
      <c r="D11" s="178" t="s">
        <v>70</v>
      </c>
      <c r="E11" s="177" t="s">
        <v>71</v>
      </c>
      <c r="F11" s="219">
        <v>0</v>
      </c>
    </row>
    <row r="12" spans="1:15">
      <c r="A12" s="15"/>
      <c r="C12" s="177">
        <v>2</v>
      </c>
      <c r="D12" s="180" t="s">
        <v>73</v>
      </c>
      <c r="E12" s="177" t="s">
        <v>71</v>
      </c>
      <c r="F12" s="219">
        <v>0</v>
      </c>
    </row>
    <row r="13" spans="1:15" ht="22.5">
      <c r="A13" s="15"/>
      <c r="C13" s="177">
        <v>3</v>
      </c>
      <c r="D13" s="180" t="s">
        <v>75</v>
      </c>
      <c r="E13" s="177" t="s">
        <v>71</v>
      </c>
      <c r="F13" s="219">
        <v>0</v>
      </c>
    </row>
    <row r="14" spans="1:15" ht="68.25" customHeight="1">
      <c r="A14" s="15"/>
      <c r="C14" s="177">
        <v>4</v>
      </c>
      <c r="D14" s="180" t="s">
        <v>14</v>
      </c>
      <c r="E14" s="177" t="s">
        <v>55</v>
      </c>
      <c r="F14" s="184"/>
    </row>
    <row r="15" spans="1:15" ht="36" customHeight="1">
      <c r="A15" s="15"/>
      <c r="C15" s="177">
        <v>5</v>
      </c>
      <c r="D15" s="180" t="s">
        <v>108</v>
      </c>
      <c r="E15" s="177" t="s">
        <v>106</v>
      </c>
      <c r="F15" s="220">
        <f>SUM(F16:F18)</f>
        <v>0</v>
      </c>
    </row>
    <row r="16" spans="1:15" ht="15" hidden="1" customHeight="1">
      <c r="C16" s="221" t="s">
        <v>80</v>
      </c>
      <c r="D16" s="180"/>
      <c r="E16" s="221"/>
      <c r="F16" s="221"/>
    </row>
    <row r="17" spans="3:6" ht="30.75" customHeight="1">
      <c r="C17" s="181" t="s">
        <v>81</v>
      </c>
      <c r="D17" s="222" t="s">
        <v>29</v>
      </c>
      <c r="E17" s="177" t="s">
        <v>106</v>
      </c>
      <c r="F17" s="185"/>
    </row>
  </sheetData>
  <mergeCells count="5">
    <mergeCell ref="C5:F5"/>
    <mergeCell ref="C8:C9"/>
    <mergeCell ref="D8:D9"/>
    <mergeCell ref="E8:E9"/>
    <mergeCell ref="C6:F6"/>
  </mergeCells>
  <dataValidations count="4">
    <dataValidation type="decimal" allowBlank="1" showErrorMessage="1" errorTitle="Ошибка" error="Допускается ввод только неотрицательных чисел!" sqref="F2 F17">
      <formula1>0</formula1>
      <formula2>9.99999999999999E+23</formula2>
    </dataValidation>
    <dataValidation type="whole" allowBlank="1" showErrorMessage="1" errorTitle="Ошибка" error="Допускается ввод только неотрицательных целых чисел!" sqref="F11:F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D11 D8"/>
    <dataValidation type="textLength" operator="lessThanOrEqual" allowBlank="1" showInputMessage="1" showErrorMessage="1" errorTitle="Ошибка" error="Допускается ввод не более 900 символов!" sqref="F14 D17 D2">
      <formula1>900</formula1>
    </dataValidation>
  </dataValidations>
  <pageMargins left="0.70866141732283472" right="0.70866141732283472" top="0.74803149606299213" bottom="0.74803149606299213" header="0.31496062992125984" footer="0.31496062992125984"/>
  <pageSetup paperSize="9" orientation="landscape" horizontalDpi="0" verticalDpi="0"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IV22"/>
  <sheetViews>
    <sheetView topLeftCell="C3" workbookViewId="0">
      <selection activeCell="G22" sqref="G22"/>
    </sheetView>
  </sheetViews>
  <sheetFormatPr defaultColWidth="9.140625" defaultRowHeight="14.25"/>
  <cols>
    <col min="1" max="1" width="9.140625" style="14" hidden="1" customWidth="1"/>
    <col min="2" max="2" width="9.140625" style="15" hidden="1" customWidth="1"/>
    <col min="3" max="3" width="3.5703125" style="27" customWidth="1"/>
    <col min="4" max="4" width="6.28515625" style="15" customWidth="1"/>
    <col min="5" max="5" width="44.7109375" style="15" customWidth="1"/>
    <col min="6" max="6" width="3.7109375" style="15" customWidth="1"/>
    <col min="7" max="7" width="5.7109375" style="15" customWidth="1"/>
    <col min="8" max="8" width="31.5703125" style="15" customWidth="1"/>
    <col min="9" max="9" width="3.7109375" style="15" customWidth="1"/>
    <col min="10" max="10" width="5.7109375" style="15" customWidth="1"/>
    <col min="11" max="11" width="30.42578125" style="15" customWidth="1"/>
    <col min="12" max="12" width="14.85546875" style="15" customWidth="1"/>
    <col min="13" max="13" width="13.140625" style="19" hidden="1" customWidth="1"/>
    <col min="14" max="16" width="9.140625" style="19" hidden="1" customWidth="1"/>
    <col min="17" max="17" width="25.7109375" style="20" hidden="1" customWidth="1"/>
    <col min="18" max="18" width="14.42578125" style="19" hidden="1" customWidth="1"/>
    <col min="19" max="22" width="9.140625" style="21"/>
    <col min="23" max="16384" width="9.140625" style="15"/>
  </cols>
  <sheetData>
    <row r="1" spans="1:256" s="5" customFormat="1" ht="16.5" hidden="1" customHeight="1">
      <c r="C1" s="6"/>
      <c r="H1" s="6"/>
      <c r="I1" s="6"/>
      <c r="J1" s="6"/>
      <c r="K1" s="6" t="s">
        <v>16</v>
      </c>
      <c r="L1" s="7" t="s">
        <v>3</v>
      </c>
      <c r="M1" s="8" t="s">
        <v>17</v>
      </c>
      <c r="N1" s="8"/>
      <c r="O1" s="8"/>
      <c r="P1" s="8"/>
      <c r="Q1" s="9"/>
      <c r="R1" s="8"/>
      <c r="S1" s="8"/>
      <c r="T1" s="8"/>
      <c r="U1" s="8"/>
      <c r="V1" s="8"/>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s="13" customFormat="1" ht="16.5" hidden="1" customHeight="1">
      <c r="A2" s="10"/>
      <c r="B2" s="10"/>
      <c r="C2" s="11"/>
      <c r="D2" s="10"/>
      <c r="E2" s="10"/>
      <c r="F2" s="10"/>
      <c r="G2" s="10"/>
      <c r="H2" s="10"/>
      <c r="I2" s="10"/>
      <c r="J2" s="10"/>
      <c r="K2" s="10"/>
      <c r="L2" s="10"/>
      <c r="M2" s="8"/>
      <c r="N2" s="8"/>
      <c r="O2" s="8"/>
      <c r="P2" s="8"/>
      <c r="Q2" s="9"/>
      <c r="R2" s="8"/>
      <c r="S2" s="12"/>
      <c r="T2" s="12"/>
      <c r="U2" s="12"/>
      <c r="V2" s="12"/>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row>
    <row r="3" spans="1:256" s="22" customFormat="1" ht="3" customHeight="1">
      <c r="A3" s="14"/>
      <c r="B3" s="15"/>
      <c r="C3" s="16"/>
      <c r="D3" s="17"/>
      <c r="E3" s="17"/>
      <c r="F3" s="17"/>
      <c r="G3" s="17"/>
      <c r="H3" s="17"/>
      <c r="I3" s="17"/>
      <c r="J3" s="17"/>
      <c r="K3" s="17"/>
      <c r="L3" s="18"/>
      <c r="M3" s="19"/>
      <c r="N3" s="19"/>
      <c r="O3" s="19"/>
      <c r="P3" s="19"/>
      <c r="Q3" s="20"/>
      <c r="R3" s="19"/>
      <c r="S3" s="21"/>
      <c r="T3" s="21"/>
      <c r="U3" s="21"/>
      <c r="V3" s="21"/>
    </row>
    <row r="4" spans="1:256" s="22" customFormat="1" ht="22.5">
      <c r="A4" s="14"/>
      <c r="B4" s="15"/>
      <c r="C4" s="16"/>
      <c r="D4" s="228" t="s">
        <v>18</v>
      </c>
      <c r="E4" s="229"/>
      <c r="F4" s="229"/>
      <c r="G4" s="229"/>
      <c r="H4" s="230"/>
      <c r="I4" s="23"/>
      <c r="M4" s="19"/>
      <c r="N4" s="19"/>
      <c r="O4" s="19"/>
      <c r="P4" s="19"/>
      <c r="Q4" s="20"/>
      <c r="R4" s="19"/>
      <c r="S4" s="21"/>
      <c r="T4" s="21"/>
      <c r="U4" s="21"/>
      <c r="V4" s="21"/>
    </row>
    <row r="5" spans="1:256" s="22" customFormat="1" ht="3" hidden="1" customHeight="1" thickBot="1">
      <c r="A5" s="14"/>
      <c r="B5" s="15"/>
      <c r="C5" s="16"/>
      <c r="D5" s="17"/>
      <c r="E5" s="17"/>
      <c r="F5" s="17"/>
      <c r="G5" s="17"/>
      <c r="H5" s="1"/>
      <c r="I5" s="1"/>
      <c r="J5" s="1"/>
      <c r="K5" s="1"/>
      <c r="L5" s="2"/>
      <c r="M5" s="19"/>
      <c r="N5" s="19"/>
      <c r="O5" s="19"/>
      <c r="P5" s="19"/>
      <c r="Q5" s="20"/>
      <c r="R5" s="19"/>
      <c r="S5" s="21"/>
      <c r="T5" s="21"/>
      <c r="U5" s="21"/>
      <c r="V5" s="21"/>
    </row>
    <row r="6" spans="1:256" s="22" customFormat="1" ht="20.100000000000001" hidden="1" customHeight="1" thickTop="1">
      <c r="A6" s="24"/>
      <c r="B6" s="24"/>
      <c r="C6" s="16"/>
      <c r="D6" s="231"/>
      <c r="E6" s="231"/>
      <c r="F6" s="232" t="s">
        <v>19</v>
      </c>
      <c r="G6" s="232"/>
      <c r="H6" s="1"/>
      <c r="I6" s="1"/>
      <c r="J6" s="25"/>
      <c r="K6" s="26"/>
      <c r="L6" s="26"/>
      <c r="M6" s="19"/>
      <c r="N6" s="19"/>
      <c r="O6" s="19"/>
      <c r="P6" s="19"/>
      <c r="Q6" s="20"/>
      <c r="R6" s="19"/>
      <c r="S6" s="21"/>
      <c r="T6" s="21"/>
      <c r="U6" s="21"/>
      <c r="V6" s="21"/>
    </row>
    <row r="7" spans="1:256" ht="3" customHeight="1"/>
    <row r="8" spans="1:256" s="22" customFormat="1">
      <c r="A8" s="14"/>
      <c r="B8" s="15"/>
      <c r="C8" s="16"/>
      <c r="D8" s="233" t="s">
        <v>20</v>
      </c>
      <c r="E8" s="233"/>
      <c r="F8" s="233" t="s">
        <v>1</v>
      </c>
      <c r="G8" s="233"/>
      <c r="H8" s="233"/>
      <c r="I8" s="225" t="s">
        <v>2</v>
      </c>
      <c r="J8" s="225"/>
      <c r="K8" s="225"/>
      <c r="L8" s="225"/>
      <c r="M8" s="19"/>
      <c r="N8" s="19"/>
      <c r="O8" s="19"/>
      <c r="P8" s="19"/>
      <c r="Q8" s="20"/>
      <c r="R8" s="19"/>
      <c r="S8" s="21"/>
      <c r="T8" s="21"/>
      <c r="U8" s="21"/>
      <c r="V8" s="21"/>
    </row>
    <row r="9" spans="1:256" s="22" customFormat="1" ht="20.25" customHeight="1">
      <c r="A9" s="14"/>
      <c r="B9" s="15"/>
      <c r="C9" s="16"/>
      <c r="D9" s="28" t="s">
        <v>0</v>
      </c>
      <c r="E9" s="28" t="s">
        <v>21</v>
      </c>
      <c r="F9" s="226" t="s">
        <v>0</v>
      </c>
      <c r="G9" s="227"/>
      <c r="H9" s="29" t="s">
        <v>21</v>
      </c>
      <c r="I9" s="234" t="s">
        <v>0</v>
      </c>
      <c r="J9" s="234"/>
      <c r="K9" s="29" t="s">
        <v>21</v>
      </c>
      <c r="L9" s="29" t="s">
        <v>3</v>
      </c>
      <c r="M9" s="30"/>
      <c r="N9" s="30"/>
      <c r="O9" s="30"/>
      <c r="P9" s="30"/>
      <c r="Q9" s="31"/>
      <c r="R9" s="30"/>
      <c r="S9" s="21"/>
      <c r="T9" s="21"/>
      <c r="U9" s="21"/>
      <c r="V9" s="21"/>
    </row>
    <row r="10" spans="1:256" ht="12" customHeight="1">
      <c r="C10" s="32"/>
      <c r="D10" s="33" t="s">
        <v>4</v>
      </c>
      <c r="E10" s="33" t="s">
        <v>5</v>
      </c>
      <c r="F10" s="235" t="s">
        <v>6</v>
      </c>
      <c r="G10" s="235"/>
      <c r="H10" s="33" t="s">
        <v>7</v>
      </c>
      <c r="I10" s="235" t="s">
        <v>8</v>
      </c>
      <c r="J10" s="235"/>
      <c r="K10" s="33" t="s">
        <v>9</v>
      </c>
      <c r="L10" s="33" t="s">
        <v>10</v>
      </c>
      <c r="M10" s="30"/>
      <c r="N10" s="30"/>
      <c r="O10" s="30"/>
      <c r="P10" s="30"/>
      <c r="Q10" s="31"/>
      <c r="R10" s="30"/>
      <c r="S10" s="34"/>
      <c r="T10" s="34"/>
      <c r="U10" s="34"/>
      <c r="V10" s="34"/>
    </row>
    <row r="11" spans="1:256" s="22" customFormat="1" hidden="1">
      <c r="A11" s="15"/>
      <c r="B11" s="15"/>
      <c r="C11" s="16"/>
      <c r="D11" s="35">
        <v>0</v>
      </c>
      <c r="E11" s="36"/>
      <c r="F11" s="37" t="s">
        <v>22</v>
      </c>
      <c r="G11" s="37"/>
      <c r="H11" s="38"/>
      <c r="I11" s="39" t="s">
        <v>22</v>
      </c>
      <c r="J11" s="37"/>
      <c r="K11" s="38"/>
      <c r="L11" s="40"/>
      <c r="M11" s="41" t="s">
        <v>23</v>
      </c>
      <c r="N11" s="30"/>
      <c r="O11" s="30"/>
      <c r="P11" s="30" t="s">
        <v>24</v>
      </c>
      <c r="Q11" s="31" t="s">
        <v>25</v>
      </c>
      <c r="R11" s="30" t="s">
        <v>26</v>
      </c>
      <c r="S11" s="21"/>
      <c r="T11" s="21"/>
      <c r="U11" s="21"/>
      <c r="V11" s="21"/>
    </row>
    <row r="12" spans="1:256" s="53" customFormat="1" ht="15.75" hidden="1" customHeight="1">
      <c r="A12" s="42"/>
      <c r="B12" s="43" t="s">
        <v>27</v>
      </c>
      <c r="C12" s="271"/>
      <c r="D12" s="233">
        <v>1</v>
      </c>
      <c r="E12" s="236" t="s">
        <v>28</v>
      </c>
      <c r="F12" s="44" t="s">
        <v>22</v>
      </c>
      <c r="G12" s="3">
        <v>0</v>
      </c>
      <c r="H12" s="45"/>
      <c r="I12" s="46" t="s">
        <v>22</v>
      </c>
      <c r="J12" s="47" t="s">
        <v>29</v>
      </c>
      <c r="K12" s="48"/>
      <c r="L12" s="49"/>
      <c r="M12" s="19" t="e">
        <f ca="1">mergeValue(H12)</f>
        <v>#NAME?</v>
      </c>
      <c r="N12" s="5"/>
      <c r="O12" s="5"/>
      <c r="P12" s="19" t="str">
        <f t="array" ref="P12">IF(ISERROR(MATCH(MID(Q12,1,250),MID(note_ter,1,250),0)),"n","y")</f>
        <v>n</v>
      </c>
      <c r="Q12" s="5" t="s">
        <v>28</v>
      </c>
      <c r="R12" s="19" t="str">
        <f>K12&amp;"("&amp;L12&amp;")"</f>
        <v>()</v>
      </c>
      <c r="S12" s="43"/>
      <c r="T12" s="43"/>
      <c r="U12" s="50"/>
      <c r="V12" s="43"/>
      <c r="W12" s="43"/>
      <c r="X12" s="43"/>
      <c r="Y12" s="51"/>
      <c r="Z12" s="51"/>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1"/>
      <c r="BW12" s="51"/>
      <c r="BX12" s="51"/>
      <c r="BY12" s="51"/>
      <c r="BZ12" s="51"/>
      <c r="CA12" s="51"/>
      <c r="CB12" s="51"/>
      <c r="CC12" s="51"/>
      <c r="CD12" s="51"/>
      <c r="CE12" s="51"/>
    </row>
    <row r="13" spans="1:256" s="53" customFormat="1" ht="15" hidden="1" customHeight="1">
      <c r="A13" s="42"/>
      <c r="B13" s="43" t="s">
        <v>27</v>
      </c>
      <c r="C13" s="271"/>
      <c r="D13" s="233"/>
      <c r="E13" s="237"/>
      <c r="F13" s="239" t="s">
        <v>22</v>
      </c>
      <c r="G13" s="233">
        <v>1</v>
      </c>
      <c r="H13" s="242" t="s">
        <v>12</v>
      </c>
      <c r="I13" s="46" t="s">
        <v>22</v>
      </c>
      <c r="J13" s="47" t="s">
        <v>29</v>
      </c>
      <c r="K13" s="48"/>
      <c r="L13" s="49"/>
      <c r="M13" s="19" t="e">
        <f ca="1">mergeValue(H13)</f>
        <v>#NAME?</v>
      </c>
      <c r="N13" s="5"/>
      <c r="O13" s="5"/>
      <c r="P13" s="5"/>
      <c r="Q13" s="5"/>
      <c r="R13" s="19" t="str">
        <f>K13&amp;"("&amp;L13&amp;")"</f>
        <v>()</v>
      </c>
      <c r="S13" s="43"/>
      <c r="T13" s="43"/>
      <c r="U13" s="50"/>
      <c r="V13" s="43"/>
      <c r="W13" s="43"/>
      <c r="X13" s="43"/>
      <c r="Y13" s="51"/>
      <c r="Z13" s="51"/>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1"/>
      <c r="BW13" s="51"/>
      <c r="BX13" s="51"/>
      <c r="BY13" s="51"/>
      <c r="BZ13" s="51"/>
      <c r="CA13" s="51"/>
      <c r="CB13" s="51"/>
      <c r="CC13" s="51"/>
      <c r="CD13" s="51"/>
      <c r="CE13" s="51"/>
    </row>
    <row r="14" spans="1:256" s="53" customFormat="1" ht="52.5" customHeight="1">
      <c r="A14" s="42"/>
      <c r="B14" s="43" t="s">
        <v>27</v>
      </c>
      <c r="C14" s="271"/>
      <c r="D14" s="233"/>
      <c r="E14" s="237"/>
      <c r="F14" s="240"/>
      <c r="G14" s="233"/>
      <c r="H14" s="243"/>
      <c r="I14" s="54" t="s">
        <v>22</v>
      </c>
      <c r="J14" s="3">
        <v>1</v>
      </c>
      <c r="K14" s="55" t="s">
        <v>12</v>
      </c>
      <c r="L14" s="4" t="s">
        <v>13</v>
      </c>
      <c r="M14" s="19" t="e">
        <f ca="1">mergeValue(H14)</f>
        <v>#NAME?</v>
      </c>
      <c r="N14" s="5"/>
      <c r="O14" s="5"/>
      <c r="P14" s="5"/>
      <c r="Q14" s="5"/>
      <c r="R14" s="19" t="str">
        <f>K14&amp;" ("&amp;L14&amp;")"</f>
        <v>муниципальное образование город Екатеринбург (65701000)</v>
      </c>
      <c r="S14" s="43"/>
      <c r="T14" s="43"/>
      <c r="U14" s="50"/>
      <c r="V14" s="43"/>
      <c r="W14" s="43"/>
      <c r="X14" s="43"/>
      <c r="Y14" s="51"/>
      <c r="Z14" s="51"/>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1"/>
      <c r="BW14" s="51"/>
      <c r="BX14" s="51"/>
      <c r="BY14" s="51"/>
      <c r="BZ14" s="51"/>
      <c r="CA14" s="51"/>
      <c r="CB14" s="51"/>
      <c r="CC14" s="51"/>
      <c r="CD14" s="51"/>
      <c r="CE14" s="51"/>
    </row>
    <row r="15" spans="1:256" s="53" customFormat="1" ht="0.95" customHeight="1">
      <c r="A15" s="42"/>
      <c r="B15" s="42"/>
      <c r="C15" s="271"/>
      <c r="D15" s="233"/>
      <c r="E15" s="237"/>
      <c r="F15" s="241"/>
      <c r="G15" s="233"/>
      <c r="H15" s="244"/>
      <c r="I15" s="56" t="s">
        <v>22</v>
      </c>
      <c r="J15" s="56"/>
      <c r="K15" s="48" t="s">
        <v>22</v>
      </c>
      <c r="L15" s="49"/>
      <c r="M15" s="5"/>
      <c r="N15" s="5"/>
      <c r="O15" s="5"/>
      <c r="P15" s="5"/>
      <c r="Q15" s="19"/>
      <c r="R15" s="5"/>
      <c r="S15" s="43"/>
      <c r="T15" s="43"/>
      <c r="U15" s="50"/>
      <c r="V15" s="43"/>
      <c r="W15" s="43"/>
      <c r="X15" s="43"/>
      <c r="Y15" s="51"/>
      <c r="Z15" s="51"/>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1"/>
      <c r="BW15" s="51"/>
      <c r="BX15" s="51"/>
      <c r="BY15" s="51"/>
      <c r="BZ15" s="51"/>
      <c r="CA15" s="51"/>
      <c r="CB15" s="51"/>
      <c r="CC15" s="51"/>
      <c r="CD15" s="51"/>
      <c r="CE15" s="51"/>
    </row>
    <row r="16" spans="1:256" s="53" customFormat="1" ht="0.95" customHeight="1">
      <c r="A16" s="42"/>
      <c r="B16" s="42"/>
      <c r="C16" s="271"/>
      <c r="D16" s="233"/>
      <c r="E16" s="238"/>
      <c r="F16" s="46" t="s">
        <v>22</v>
      </c>
      <c r="G16" s="56" t="s">
        <v>22</v>
      </c>
      <c r="H16" s="48" t="s">
        <v>22</v>
      </c>
      <c r="I16" s="56" t="s">
        <v>22</v>
      </c>
      <c r="J16" s="56"/>
      <c r="K16" s="57"/>
      <c r="L16" s="49"/>
      <c r="M16" s="5"/>
      <c r="N16" s="5"/>
      <c r="O16" s="5"/>
      <c r="P16" s="5"/>
      <c r="Q16" s="19"/>
      <c r="R16" s="5"/>
      <c r="S16" s="43"/>
      <c r="T16" s="43"/>
      <c r="U16" s="50"/>
      <c r="V16" s="43"/>
      <c r="W16" s="43"/>
      <c r="X16" s="43"/>
      <c r="Y16" s="51"/>
      <c r="Z16" s="51"/>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1"/>
      <c r="BW16" s="51"/>
      <c r="BX16" s="51"/>
      <c r="BY16" s="51"/>
      <c r="BZ16" s="51"/>
      <c r="CA16" s="51"/>
      <c r="CB16" s="51"/>
      <c r="CC16" s="51"/>
      <c r="CD16" s="51"/>
      <c r="CE16" s="51"/>
    </row>
    <row r="17" spans="1:22" s="22" customFormat="1">
      <c r="A17" s="15"/>
      <c r="B17" s="15" t="s">
        <v>30</v>
      </c>
      <c r="C17" s="16"/>
      <c r="D17" s="46"/>
      <c r="E17" s="58" t="s">
        <v>22</v>
      </c>
      <c r="F17" s="59" t="s">
        <v>22</v>
      </c>
      <c r="G17" s="59"/>
      <c r="H17" s="59"/>
      <c r="I17" s="59" t="s">
        <v>22</v>
      </c>
      <c r="J17" s="59"/>
      <c r="K17" s="59"/>
      <c r="L17" s="60"/>
      <c r="M17" s="41"/>
      <c r="N17" s="30"/>
      <c r="O17" s="30"/>
      <c r="P17" s="30"/>
      <c r="Q17" s="31" t="s">
        <v>31</v>
      </c>
      <c r="R17" s="30"/>
      <c r="S17" s="21"/>
      <c r="T17" s="21"/>
      <c r="U17" s="21"/>
      <c r="V17" s="21"/>
    </row>
    <row r="18" spans="1:22" s="22" customFormat="1">
      <c r="A18" s="14"/>
      <c r="B18" s="15"/>
      <c r="C18" s="27"/>
      <c r="D18" s="61"/>
      <c r="E18" s="61"/>
      <c r="F18" s="61"/>
      <c r="G18" s="61"/>
      <c r="H18" s="61"/>
      <c r="I18" s="61"/>
      <c r="J18" s="61"/>
      <c r="K18" s="61"/>
      <c r="L18" s="61"/>
      <c r="M18" s="30"/>
      <c r="N18" s="30"/>
      <c r="O18" s="30"/>
      <c r="P18" s="30"/>
      <c r="Q18" s="31"/>
      <c r="R18" s="30"/>
      <c r="S18" s="21"/>
      <c r="T18" s="21"/>
      <c r="U18" s="21"/>
      <c r="V18" s="21"/>
    </row>
    <row r="19" spans="1:22" s="22" customFormat="1">
      <c r="A19" s="14"/>
      <c r="B19" s="15"/>
      <c r="C19" s="27"/>
      <c r="D19" s="15"/>
      <c r="E19" s="15"/>
      <c r="F19" s="15"/>
      <c r="G19" s="15"/>
      <c r="H19" s="15"/>
      <c r="I19" s="15"/>
      <c r="J19" s="15"/>
      <c r="K19" s="15"/>
      <c r="L19" s="15"/>
      <c r="M19" s="19"/>
      <c r="N19" s="19"/>
      <c r="O19" s="19"/>
      <c r="P19" s="19"/>
      <c r="Q19" s="20"/>
      <c r="R19" s="19"/>
      <c r="S19" s="21"/>
      <c r="T19" s="21"/>
      <c r="U19" s="21"/>
      <c r="V19" s="21"/>
    </row>
    <row r="20" spans="1:22" s="22" customFormat="1">
      <c r="A20" s="14"/>
      <c r="B20" s="15"/>
      <c r="C20" s="27"/>
      <c r="D20" s="15"/>
      <c r="E20" s="15"/>
      <c r="F20" s="15"/>
      <c r="G20" s="15"/>
      <c r="H20" s="15"/>
      <c r="I20" s="15"/>
      <c r="J20" s="15"/>
      <c r="K20" s="15"/>
      <c r="L20" s="15"/>
      <c r="M20" s="19"/>
      <c r="N20" s="19"/>
      <c r="O20" s="19"/>
      <c r="P20" s="19"/>
      <c r="Q20" s="20"/>
      <c r="R20" s="19"/>
      <c r="S20" s="21"/>
      <c r="T20" s="21"/>
      <c r="U20" s="21"/>
      <c r="V20" s="21"/>
    </row>
    <row r="21" spans="1:22" s="63" customFormat="1" ht="10.5">
      <c r="A21" s="62"/>
      <c r="C21" s="64"/>
      <c r="D21" s="65"/>
      <c r="E21" s="65"/>
      <c r="M21" s="19"/>
      <c r="N21" s="19"/>
      <c r="O21" s="19"/>
      <c r="P21" s="19"/>
      <c r="Q21" s="20"/>
      <c r="R21" s="19"/>
      <c r="S21" s="21"/>
      <c r="T21" s="21"/>
      <c r="U21" s="21"/>
      <c r="V21" s="21"/>
    </row>
    <row r="22" spans="1:22" s="63" customFormat="1" ht="10.5">
      <c r="A22" s="62"/>
      <c r="C22" s="64"/>
      <c r="D22" s="65"/>
      <c r="E22" s="65"/>
      <c r="M22" s="19"/>
      <c r="N22" s="19"/>
      <c r="O22" s="19"/>
      <c r="P22" s="19"/>
      <c r="Q22" s="20"/>
      <c r="R22" s="19"/>
      <c r="S22" s="21"/>
      <c r="T22" s="21"/>
      <c r="U22" s="21"/>
      <c r="V22" s="21"/>
    </row>
  </sheetData>
  <mergeCells count="16">
    <mergeCell ref="C12:C16"/>
    <mergeCell ref="I9:J9"/>
    <mergeCell ref="F10:G10"/>
    <mergeCell ref="I10:J10"/>
    <mergeCell ref="D12:D16"/>
    <mergeCell ref="E12:E16"/>
    <mergeCell ref="F13:F15"/>
    <mergeCell ref="G13:G15"/>
    <mergeCell ref="H13:H15"/>
    <mergeCell ref="I8:L8"/>
    <mergeCell ref="F9:G9"/>
    <mergeCell ref="D4:H4"/>
    <mergeCell ref="D6:E6"/>
    <mergeCell ref="F6:G6"/>
    <mergeCell ref="D8:E8"/>
    <mergeCell ref="F8:H8"/>
  </mergeCells>
  <phoneticPr fontId="0"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8.xml><?xml version="1.0" encoding="utf-8"?>
<worksheet xmlns="http://schemas.openxmlformats.org/spreadsheetml/2006/main" xmlns:r="http://schemas.openxmlformats.org/officeDocument/2006/relationships">
  <dimension ref="A1:AL27"/>
  <sheetViews>
    <sheetView topLeftCell="C3" workbookViewId="0">
      <selection activeCell="B25" sqref="B25"/>
    </sheetView>
  </sheetViews>
  <sheetFormatPr defaultColWidth="9.140625" defaultRowHeight="15"/>
  <cols>
    <col min="1" max="1" width="6.42578125" style="66" hidden="1" customWidth="1"/>
    <col min="2" max="2" width="2" style="66" hidden="1" customWidth="1"/>
    <col min="3" max="3" width="3.7109375" style="66" customWidth="1"/>
    <col min="4" max="4" width="4.28515625" style="66" customWidth="1"/>
    <col min="5" max="5" width="45" style="66" customWidth="1"/>
    <col min="6" max="6" width="6.42578125" style="66" bestFit="1" customWidth="1"/>
    <col min="7" max="7" width="4.42578125" style="66" customWidth="1"/>
    <col min="8" max="8" width="5.5703125" style="66" customWidth="1"/>
    <col min="9" max="9" width="24" style="66" customWidth="1"/>
    <col min="10" max="10" width="7" style="66" bestFit="1" customWidth="1"/>
    <col min="11" max="11" width="3.7109375" style="66" bestFit="1" customWidth="1"/>
    <col min="12" max="12" width="6.28515625" style="66" bestFit="1" customWidth="1"/>
    <col min="13" max="13" width="33" style="66" customWidth="1"/>
    <col min="14" max="15" width="9.140625" style="67"/>
    <col min="16" max="16" width="9.140625" style="68"/>
    <col min="17" max="38" width="9.140625" style="67"/>
    <col min="39" max="16384" width="9.140625" style="66"/>
  </cols>
  <sheetData>
    <row r="1" spans="1:38" hidden="1"/>
    <row r="2" spans="1:38" hidden="1"/>
    <row r="3" spans="1:38" ht="10.5" customHeight="1"/>
    <row r="4" spans="1:38" ht="27" customHeight="1">
      <c r="A4" s="69"/>
      <c r="B4" s="69"/>
      <c r="D4" s="273" t="str">
        <f>[1]Титульный!E5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74"/>
      <c r="F4" s="274"/>
      <c r="G4" s="274"/>
      <c r="H4" s="274"/>
      <c r="I4" s="275"/>
      <c r="J4" s="67"/>
      <c r="K4" s="67"/>
      <c r="L4" s="67"/>
      <c r="M4" s="67"/>
    </row>
    <row r="5" spans="1:38" s="72" customFormat="1" ht="15.75">
      <c r="A5" s="69"/>
      <c r="B5" s="69"/>
      <c r="C5" s="69"/>
      <c r="D5" s="255" t="s">
        <v>109</v>
      </c>
      <c r="E5" s="255"/>
      <c r="F5" s="255"/>
      <c r="G5" s="255"/>
      <c r="H5" s="255"/>
      <c r="I5" s="255"/>
      <c r="J5" s="70"/>
      <c r="K5" s="70"/>
      <c r="L5" s="70"/>
      <c r="M5" s="70"/>
      <c r="N5" s="70"/>
      <c r="O5" s="70"/>
      <c r="P5" s="71"/>
      <c r="Q5" s="70"/>
      <c r="R5" s="70"/>
      <c r="S5" s="70"/>
      <c r="T5" s="70"/>
      <c r="U5" s="70"/>
      <c r="V5" s="70"/>
      <c r="W5" s="70"/>
      <c r="X5" s="70"/>
      <c r="Y5" s="70"/>
      <c r="Z5" s="70"/>
      <c r="AA5" s="70"/>
      <c r="AB5" s="70"/>
      <c r="AC5" s="70"/>
      <c r="AD5" s="70"/>
      <c r="AE5" s="70"/>
      <c r="AF5" s="70"/>
      <c r="AG5" s="70"/>
      <c r="AH5" s="70"/>
      <c r="AI5" s="70"/>
      <c r="AJ5" s="70"/>
      <c r="AK5" s="70"/>
      <c r="AL5" s="70"/>
    </row>
    <row r="6" spans="1:38" s="74" customFormat="1" ht="3" customHeight="1">
      <c r="A6" s="276"/>
      <c r="B6" s="276"/>
      <c r="C6" s="276"/>
      <c r="D6" s="276"/>
      <c r="E6" s="276"/>
      <c r="F6" s="276"/>
      <c r="G6" s="73"/>
      <c r="H6" s="73"/>
      <c r="I6" s="73"/>
      <c r="J6" s="73"/>
      <c r="K6" s="73"/>
      <c r="N6" s="75"/>
      <c r="O6" s="75"/>
      <c r="P6" s="76"/>
      <c r="Q6" s="75"/>
      <c r="R6" s="75"/>
      <c r="S6" s="75"/>
      <c r="T6" s="75"/>
      <c r="U6" s="75"/>
      <c r="V6" s="75"/>
      <c r="W6" s="75"/>
      <c r="X6" s="75"/>
      <c r="Y6" s="75"/>
      <c r="Z6" s="75"/>
      <c r="AA6" s="75"/>
      <c r="AB6" s="75"/>
      <c r="AC6" s="75"/>
      <c r="AD6" s="75"/>
      <c r="AE6" s="75"/>
      <c r="AF6" s="75"/>
      <c r="AG6" s="75"/>
      <c r="AH6" s="75"/>
      <c r="AI6" s="75"/>
      <c r="AJ6" s="75"/>
      <c r="AK6" s="75"/>
      <c r="AL6" s="75"/>
    </row>
    <row r="7" spans="1:38" ht="3.75" customHeight="1">
      <c r="A7" s="276"/>
      <c r="B7" s="276"/>
      <c r="C7" s="276"/>
      <c r="D7" s="276"/>
      <c r="E7" s="276"/>
      <c r="F7" s="276"/>
    </row>
    <row r="8" spans="1:38" ht="0.2" customHeight="1">
      <c r="B8" s="272"/>
      <c r="C8" s="272"/>
      <c r="D8" s="272"/>
      <c r="E8" s="277"/>
      <c r="F8" s="277"/>
    </row>
    <row r="9" spans="1:38" ht="0.2" customHeight="1">
      <c r="B9" s="272"/>
      <c r="C9" s="272"/>
      <c r="D9" s="272"/>
      <c r="E9" s="277"/>
      <c r="F9" s="277"/>
    </row>
    <row r="10" spans="1:38" ht="0.2" customHeight="1">
      <c r="B10" s="272"/>
      <c r="C10" s="272"/>
      <c r="D10" s="272"/>
      <c r="E10" s="277"/>
      <c r="F10" s="277"/>
    </row>
    <row r="11" spans="1:38" ht="6" hidden="1" customHeight="1">
      <c r="B11" s="272"/>
      <c r="C11" s="272"/>
      <c r="D11" s="272"/>
      <c r="E11" s="277"/>
      <c r="F11" s="277"/>
    </row>
    <row r="12" spans="1:38" ht="20.25" hidden="1" customHeight="1">
      <c r="A12" s="77"/>
      <c r="B12" s="272"/>
      <c r="C12" s="272"/>
      <c r="D12" s="272"/>
      <c r="E12" s="78"/>
      <c r="F12" s="77"/>
      <c r="G12" s="78"/>
      <c r="H12" s="78"/>
      <c r="I12" s="77"/>
      <c r="J12" s="77"/>
      <c r="K12" s="78"/>
    </row>
    <row r="13" spans="1:38" ht="20.25" hidden="1" customHeight="1">
      <c r="B13" s="272"/>
      <c r="C13" s="272"/>
      <c r="D13" s="272"/>
      <c r="E13" s="78"/>
      <c r="F13" s="79"/>
      <c r="G13" s="77"/>
      <c r="H13" s="77"/>
      <c r="I13" s="77"/>
      <c r="J13" s="77"/>
      <c r="K13" s="78"/>
    </row>
    <row r="14" spans="1:38" ht="6" hidden="1" customHeight="1">
      <c r="B14" s="278"/>
      <c r="C14" s="278"/>
      <c r="D14" s="278"/>
      <c r="E14" s="80"/>
      <c r="F14" s="77"/>
      <c r="G14" s="77"/>
      <c r="H14" s="77"/>
      <c r="I14" s="77"/>
      <c r="J14" s="77"/>
      <c r="K14" s="78"/>
    </row>
    <row r="15" spans="1:38" ht="3" customHeight="1"/>
    <row r="16" spans="1:38" ht="0.2" customHeight="1"/>
    <row r="17" spans="1:38" s="72" customFormat="1" ht="0.2" customHeight="1">
      <c r="A17" s="81"/>
      <c r="B17" s="81"/>
      <c r="C17" s="81"/>
      <c r="D17" s="81"/>
      <c r="E17" s="81"/>
      <c r="F17" s="81"/>
      <c r="G17" s="81"/>
      <c r="H17" s="81"/>
      <c r="I17" s="81"/>
      <c r="J17" s="81"/>
      <c r="K17" s="81"/>
      <c r="L17" s="81"/>
      <c r="M17" s="74"/>
      <c r="N17" s="70"/>
      <c r="O17" s="70"/>
      <c r="P17" s="71"/>
      <c r="Q17" s="70"/>
      <c r="R17" s="70"/>
      <c r="S17" s="70"/>
      <c r="T17" s="70"/>
      <c r="U17" s="70"/>
      <c r="V17" s="70"/>
      <c r="W17" s="70"/>
      <c r="X17" s="70"/>
      <c r="Y17" s="70"/>
      <c r="Z17" s="70"/>
      <c r="AA17" s="70"/>
      <c r="AB17" s="70"/>
      <c r="AC17" s="70"/>
      <c r="AD17" s="70"/>
      <c r="AE17" s="70"/>
      <c r="AF17" s="70"/>
      <c r="AG17" s="70"/>
      <c r="AH17" s="70"/>
      <c r="AI17" s="70"/>
      <c r="AJ17" s="70"/>
      <c r="AK17" s="70"/>
      <c r="AL17" s="70"/>
    </row>
    <row r="18" spans="1:38" ht="23.25" customHeight="1">
      <c r="A18" s="279"/>
      <c r="B18" s="77"/>
      <c r="C18" s="77"/>
      <c r="D18" s="280" t="s">
        <v>32</v>
      </c>
      <c r="E18" s="280"/>
      <c r="F18" s="281" t="s">
        <v>33</v>
      </c>
      <c r="G18" s="281"/>
      <c r="H18" s="281"/>
      <c r="I18" s="281"/>
      <c r="J18" s="281" t="s">
        <v>34</v>
      </c>
      <c r="K18" s="281"/>
      <c r="L18" s="281"/>
      <c r="M18" s="281"/>
    </row>
    <row r="19" spans="1:38" ht="23.25" customHeight="1">
      <c r="A19" s="279"/>
      <c r="B19" s="82"/>
      <c r="C19" s="83"/>
      <c r="D19" s="84" t="s">
        <v>0</v>
      </c>
      <c r="E19" s="84" t="s">
        <v>21</v>
      </c>
      <c r="F19" s="84" t="s">
        <v>35</v>
      </c>
      <c r="G19" s="282" t="s">
        <v>0</v>
      </c>
      <c r="H19" s="283"/>
      <c r="I19" s="84" t="s">
        <v>21</v>
      </c>
      <c r="J19" s="84" t="s">
        <v>35</v>
      </c>
      <c r="K19" s="282" t="s">
        <v>0</v>
      </c>
      <c r="L19" s="283"/>
      <c r="M19" s="84" t="s">
        <v>21</v>
      </c>
    </row>
    <row r="20" spans="1:38" s="89" customFormat="1" ht="14.25" customHeight="1">
      <c r="A20" s="85"/>
      <c r="B20" s="85"/>
      <c r="C20" s="85"/>
      <c r="D20" s="86" t="s">
        <v>4</v>
      </c>
      <c r="E20" s="86" t="s">
        <v>5</v>
      </c>
      <c r="F20" s="86" t="s">
        <v>6</v>
      </c>
      <c r="G20" s="284" t="s">
        <v>7</v>
      </c>
      <c r="H20" s="285"/>
      <c r="I20" s="86" t="s">
        <v>8</v>
      </c>
      <c r="J20" s="86" t="s">
        <v>9</v>
      </c>
      <c r="K20" s="284" t="s">
        <v>10</v>
      </c>
      <c r="L20" s="285"/>
      <c r="M20" s="86" t="s">
        <v>11</v>
      </c>
      <c r="N20" s="87"/>
      <c r="O20" s="67"/>
      <c r="P20" s="88"/>
      <c r="Q20" s="87"/>
      <c r="R20" s="87"/>
      <c r="S20" s="87"/>
      <c r="T20" s="87"/>
      <c r="U20" s="87"/>
      <c r="V20" s="87"/>
      <c r="W20" s="87"/>
      <c r="X20" s="87"/>
      <c r="Y20" s="87"/>
      <c r="Z20" s="87"/>
      <c r="AA20" s="87"/>
      <c r="AB20" s="87"/>
      <c r="AC20" s="87"/>
      <c r="AD20" s="87"/>
      <c r="AE20" s="87"/>
      <c r="AF20" s="87"/>
      <c r="AG20" s="87"/>
      <c r="AH20" s="87"/>
      <c r="AI20" s="87"/>
      <c r="AJ20" s="87"/>
      <c r="AK20" s="87"/>
      <c r="AL20" s="87"/>
    </row>
    <row r="21" spans="1:38" hidden="1">
      <c r="A21" s="90"/>
      <c r="B21" s="91"/>
      <c r="C21" s="91"/>
      <c r="D21" s="92"/>
      <c r="E21" s="37"/>
      <c r="F21" s="93"/>
      <c r="G21" s="37"/>
      <c r="H21" s="37"/>
      <c r="I21" s="93"/>
      <c r="J21" s="93"/>
      <c r="K21" s="39"/>
      <c r="L21" s="37"/>
      <c r="M21" s="94"/>
    </row>
    <row r="22" spans="1:38" ht="45" customHeight="1">
      <c r="A22" s="95"/>
      <c r="B22" s="95"/>
      <c r="C22" s="16"/>
      <c r="D22" s="286" t="s">
        <v>4</v>
      </c>
      <c r="E22" s="287" t="s">
        <v>36</v>
      </c>
      <c r="F22" s="290" t="s">
        <v>15</v>
      </c>
      <c r="G22" s="292"/>
      <c r="H22" s="233">
        <v>1</v>
      </c>
      <c r="I22" s="294"/>
      <c r="J22" s="290" t="s">
        <v>15</v>
      </c>
      <c r="K22" s="96" t="s">
        <v>22</v>
      </c>
      <c r="L22" s="97" t="s">
        <v>4</v>
      </c>
      <c r="M22" s="98" t="s">
        <v>22</v>
      </c>
      <c r="X22" s="67">
        <v>4189706</v>
      </c>
      <c r="Y22" s="67" t="s">
        <v>37</v>
      </c>
      <c r="Z22" s="67">
        <v>1705000</v>
      </c>
    </row>
    <row r="23" spans="1:38" ht="15" hidden="1" customHeight="1">
      <c r="A23" s="95"/>
      <c r="B23" s="95"/>
      <c r="C23" s="32"/>
      <c r="D23" s="286"/>
      <c r="E23" s="288"/>
      <c r="F23" s="291"/>
      <c r="G23" s="293"/>
      <c r="H23" s="233"/>
      <c r="I23" s="295"/>
      <c r="J23" s="291"/>
      <c r="K23" s="46" t="s">
        <v>22</v>
      </c>
      <c r="L23" s="56"/>
      <c r="M23" s="99" t="s">
        <v>22</v>
      </c>
    </row>
    <row r="24" spans="1:38" ht="15" hidden="1" customHeight="1">
      <c r="A24" s="95"/>
      <c r="B24" s="95"/>
      <c r="C24" s="32"/>
      <c r="D24" s="286"/>
      <c r="E24" s="289"/>
      <c r="F24" s="291"/>
      <c r="G24" s="46"/>
      <c r="H24" s="56"/>
      <c r="I24" s="58" t="s">
        <v>22</v>
      </c>
      <c r="J24" s="56"/>
      <c r="K24" s="56" t="s">
        <v>22</v>
      </c>
      <c r="L24" s="56"/>
      <c r="M24" s="100"/>
    </row>
    <row r="25" spans="1:38" ht="15" hidden="1" customHeight="1">
      <c r="A25" s="101"/>
      <c r="B25" s="102"/>
      <c r="C25" s="232"/>
      <c r="D25" s="46"/>
      <c r="E25" s="103" t="s">
        <v>22</v>
      </c>
      <c r="F25" s="56"/>
      <c r="G25" s="56"/>
      <c r="H25" s="56"/>
      <c r="I25" s="56"/>
      <c r="J25" s="56"/>
      <c r="K25" s="56" t="s">
        <v>22</v>
      </c>
      <c r="L25" s="56"/>
      <c r="M25" s="100"/>
    </row>
    <row r="26" spans="1:38" ht="15" customHeight="1">
      <c r="C26" s="232"/>
      <c r="D26" s="104"/>
      <c r="E26" s="104"/>
      <c r="F26" s="104"/>
      <c r="G26" s="104"/>
      <c r="H26" s="104"/>
      <c r="I26" s="104"/>
      <c r="J26" s="104"/>
      <c r="K26" s="104" t="s">
        <v>22</v>
      </c>
      <c r="L26" s="104"/>
      <c r="M26" s="104"/>
    </row>
    <row r="27" spans="1:38" ht="37.5" customHeight="1"/>
  </sheetData>
  <mergeCells count="30">
    <mergeCell ref="C25:C26"/>
    <mergeCell ref="G20:H20"/>
    <mergeCell ref="K20:L20"/>
    <mergeCell ref="D22:D24"/>
    <mergeCell ref="E22:E24"/>
    <mergeCell ref="F22:F24"/>
    <mergeCell ref="G22:G23"/>
    <mergeCell ref="H22:H23"/>
    <mergeCell ref="I22:I23"/>
    <mergeCell ref="J22:J23"/>
    <mergeCell ref="B14:D14"/>
    <mergeCell ref="A18:A19"/>
    <mergeCell ref="D18:E18"/>
    <mergeCell ref="F18:I18"/>
    <mergeCell ref="J18:M18"/>
    <mergeCell ref="G19:H19"/>
    <mergeCell ref="K19:L19"/>
    <mergeCell ref="B13:D13"/>
    <mergeCell ref="D4:I4"/>
    <mergeCell ref="D5:I5"/>
    <mergeCell ref="A6:F7"/>
    <mergeCell ref="B8:D8"/>
    <mergeCell ref="E8:F8"/>
    <mergeCell ref="B9:D9"/>
    <mergeCell ref="E9:F9"/>
    <mergeCell ref="B10:D10"/>
    <mergeCell ref="E10:F10"/>
    <mergeCell ref="B11:D11"/>
    <mergeCell ref="E11:F11"/>
    <mergeCell ref="B12:D12"/>
  </mergeCells>
  <dataValidations count="3">
    <dataValidation type="list" showInputMessage="1" showErrorMessage="1" errorTitle="Ошибка" error="Выберите значение из списка" prompt="Выберите значение из списка" sqref="I22">
      <formula1>DESCRIPTION_TERRITORY</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0866141732283472" right="0.70866141732283472" top="0.74803149606299213" bottom="0.74803149606299213" header="0.31496062992125984" footer="0.31496062992125984"/>
  <pageSetup paperSize="9" scale="75" orientation="landscape" horizontalDpi="0" verticalDpi="0"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R20"/>
  <sheetViews>
    <sheetView topLeftCell="A4" workbookViewId="0">
      <selection activeCell="C13" sqref="C13"/>
    </sheetView>
  </sheetViews>
  <sheetFormatPr defaultColWidth="54.7109375" defaultRowHeight="15"/>
  <cols>
    <col min="1" max="1" width="13.7109375" style="15" customWidth="1"/>
    <col min="2" max="3" width="54.7109375" style="15"/>
    <col min="4" max="4" width="0" style="15" hidden="1" customWidth="1"/>
    <col min="5" max="5" width="54.7109375" style="43"/>
    <col min="6" max="14" width="54.7109375" style="15"/>
    <col min="15" max="15" width="54.7109375" style="105"/>
    <col min="16" max="16384" width="54.7109375" style="15"/>
  </cols>
  <sheetData>
    <row r="1" spans="1:18" s="43" customFormat="1" ht="15" hidden="1" customHeight="1">
      <c r="D1" s="43">
        <v>4</v>
      </c>
      <c r="O1" s="50"/>
    </row>
    <row r="2" spans="1:18" s="43" customFormat="1" ht="15" hidden="1" customHeight="1">
      <c r="O2" s="50"/>
    </row>
    <row r="3" spans="1:18" s="43" customFormat="1" ht="15" hidden="1" customHeight="1">
      <c r="O3" s="50"/>
    </row>
    <row r="4" spans="1:18" ht="11.25" customHeight="1">
      <c r="A4" s="17"/>
      <c r="B4" s="17"/>
      <c r="C4" s="17"/>
      <c r="D4" s="17"/>
    </row>
    <row r="5" spans="1:18">
      <c r="A5" s="258" t="s">
        <v>38</v>
      </c>
      <c r="B5" s="258"/>
      <c r="C5" s="258"/>
      <c r="D5" s="258"/>
      <c r="E5" s="106"/>
    </row>
    <row r="6" spans="1:18" ht="15" customHeight="1">
      <c r="A6" s="255" t="s">
        <v>109</v>
      </c>
      <c r="B6" s="255"/>
      <c r="C6" s="255"/>
      <c r="D6" s="255"/>
      <c r="E6" s="255"/>
      <c r="F6" s="255"/>
    </row>
    <row r="7" spans="1:18" s="107" customFormat="1">
      <c r="A7" s="108"/>
      <c r="B7" s="109"/>
      <c r="C7" s="109"/>
      <c r="D7" s="109"/>
      <c r="R7" s="110"/>
    </row>
    <row r="8" spans="1:18" s="95" customFormat="1">
      <c r="A8" s="296" t="s">
        <v>39</v>
      </c>
      <c r="B8" s="297"/>
      <c r="C8" s="297"/>
      <c r="D8" s="261"/>
      <c r="R8" s="111"/>
    </row>
    <row r="9" spans="1:18" ht="11.25" customHeight="1">
      <c r="A9" s="298" t="s">
        <v>40</v>
      </c>
      <c r="B9" s="298"/>
      <c r="C9" s="298"/>
      <c r="D9" s="299" t="s">
        <v>41</v>
      </c>
    </row>
    <row r="10" spans="1:18" ht="11.25" customHeight="1">
      <c r="A10" s="112" t="s">
        <v>0</v>
      </c>
      <c r="B10" s="113" t="s">
        <v>42</v>
      </c>
      <c r="C10" s="114" t="s">
        <v>43</v>
      </c>
      <c r="D10" s="300"/>
    </row>
    <row r="11" spans="1:18" ht="12" customHeight="1">
      <c r="A11" s="115" t="s">
        <v>4</v>
      </c>
      <c r="B11" s="116">
        <v>2</v>
      </c>
      <c r="C11" s="117">
        <v>3</v>
      </c>
      <c r="D11" s="118">
        <v>4</v>
      </c>
    </row>
    <row r="12" spans="1:18" ht="30">
      <c r="A12" s="119">
        <v>1</v>
      </c>
      <c r="B12" s="120" t="s">
        <v>44</v>
      </c>
      <c r="C12" s="223">
        <v>43941</v>
      </c>
      <c r="D12" s="122" t="s">
        <v>45</v>
      </c>
    </row>
    <row r="13" spans="1:18" ht="33" customHeight="1">
      <c r="A13" s="119" t="s">
        <v>46</v>
      </c>
      <c r="B13" s="120" t="s">
        <v>47</v>
      </c>
      <c r="C13" s="121" t="s">
        <v>48</v>
      </c>
      <c r="D13" s="123" t="s">
        <v>49</v>
      </c>
    </row>
    <row r="14" spans="1:18" ht="30">
      <c r="A14" s="119" t="s">
        <v>50</v>
      </c>
      <c r="B14" s="120" t="s">
        <v>51</v>
      </c>
      <c r="C14" s="121" t="s">
        <v>36</v>
      </c>
      <c r="D14" s="122" t="s">
        <v>52</v>
      </c>
    </row>
    <row r="15" spans="1:18" ht="22.5">
      <c r="A15" s="119" t="s">
        <v>53</v>
      </c>
      <c r="B15" s="120" t="s">
        <v>54</v>
      </c>
      <c r="C15" s="124" t="s">
        <v>55</v>
      </c>
      <c r="D15" s="123"/>
    </row>
    <row r="16" spans="1:18" ht="30">
      <c r="A16" s="125" t="str">
        <f>A15&amp;".1"</f>
        <v>4.1.1</v>
      </c>
      <c r="B16" s="126" t="s">
        <v>56</v>
      </c>
      <c r="C16" s="121" t="str">
        <f>IF(region_name="","",region_name)</f>
        <v>Свердловская область</v>
      </c>
      <c r="D16" s="122" t="s">
        <v>57</v>
      </c>
    </row>
    <row r="17" spans="1:4" ht="24.75" customHeight="1">
      <c r="A17" s="119" t="s">
        <v>58</v>
      </c>
      <c r="B17" s="127" t="s">
        <v>59</v>
      </c>
      <c r="C17" s="121" t="s">
        <v>12</v>
      </c>
      <c r="D17" s="128" t="s">
        <v>60</v>
      </c>
    </row>
    <row r="18" spans="1:4" ht="36.75" customHeight="1">
      <c r="A18" s="119" t="s">
        <v>61</v>
      </c>
      <c r="B18" s="129" t="s">
        <v>62</v>
      </c>
      <c r="C18" s="121" t="s">
        <v>63</v>
      </c>
      <c r="D18" s="130" t="s">
        <v>64</v>
      </c>
    </row>
    <row r="19" spans="1:4">
      <c r="A19" s="131"/>
      <c r="B19" s="132"/>
      <c r="C19" s="133"/>
      <c r="D19" s="134"/>
    </row>
    <row r="20" spans="1:4" hidden="1">
      <c r="A20" s="135"/>
      <c r="B20" s="268" t="s">
        <v>65</v>
      </c>
      <c r="C20" s="268"/>
      <c r="D20" s="136"/>
    </row>
  </sheetData>
  <mergeCells count="6">
    <mergeCell ref="A5:D5"/>
    <mergeCell ref="A8:D8"/>
    <mergeCell ref="A9:C9"/>
    <mergeCell ref="D9:D10"/>
    <mergeCell ref="B20:C20"/>
    <mergeCell ref="A6:F6"/>
  </mergeCells>
  <dataValidations count="1">
    <dataValidation type="textLength" operator="lessThanOrEqual" allowBlank="1" showInputMessage="1" showErrorMessage="1" errorTitle="Ошибка" error="Допускается ввод не более 900 символов!" sqref="D19:D20">
      <formula1>900</formula1>
    </dataValidation>
  </dataValidations>
  <pageMargins left="0.70866141732283472" right="0.70866141732283472" top="0.74803149606299213" bottom="0.74803149606299213" header="0.31496062992125984" footer="0.31496062992125984"/>
  <pageSetup paperSize="9" scale="56" orientation="landscape" horizontalDpi="0" verticalDpi="0" r:id="rId1"/>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O17"/>
  <sheetViews>
    <sheetView topLeftCell="A11" workbookViewId="0">
      <selection activeCell="B25" sqref="B25"/>
    </sheetView>
  </sheetViews>
  <sheetFormatPr defaultColWidth="30.5703125" defaultRowHeight="15"/>
  <cols>
    <col min="1" max="1" width="15.42578125" style="15" customWidth="1"/>
    <col min="2" max="3" width="25" style="15" customWidth="1"/>
    <col min="4" max="4" width="30.5703125" style="15"/>
    <col min="5" max="5" width="0" style="43" hidden="1" customWidth="1"/>
    <col min="6" max="6" width="0" style="15" hidden="1" customWidth="1"/>
    <col min="7" max="14" width="30.5703125" style="15"/>
    <col min="15" max="15" width="30.5703125" style="105"/>
    <col min="16" max="16384" width="30.5703125" style="15"/>
  </cols>
  <sheetData>
    <row r="1" spans="1:15" s="43" customFormat="1" ht="15" hidden="1" customHeight="1">
      <c r="D1" s="43">
        <v>4</v>
      </c>
      <c r="O1" s="50"/>
    </row>
    <row r="2" spans="1:15" ht="202.5" hidden="1">
      <c r="A2" s="119"/>
      <c r="B2" s="137"/>
      <c r="C2" s="3" t="s">
        <v>66</v>
      </c>
      <c r="D2" s="138"/>
      <c r="E2" s="139" t="s">
        <v>67</v>
      </c>
    </row>
    <row r="3" spans="1:15" s="43" customFormat="1" ht="15" hidden="1" customHeight="1">
      <c r="O3" s="50"/>
    </row>
    <row r="4" spans="1:15" ht="11.25" customHeight="1">
      <c r="A4" s="17"/>
      <c r="B4" s="17"/>
      <c r="C4" s="17"/>
      <c r="D4" s="17"/>
    </row>
    <row r="5" spans="1:15" ht="36.75" customHeight="1">
      <c r="A5" s="258" t="str">
        <f>[1]Титульный!E5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B5" s="258"/>
      <c r="C5" s="258"/>
      <c r="D5" s="258"/>
      <c r="E5" s="106"/>
    </row>
    <row r="6" spans="1:15" ht="15" customHeight="1">
      <c r="A6" s="255" t="s">
        <v>109</v>
      </c>
      <c r="B6" s="255"/>
      <c r="C6" s="255"/>
      <c r="D6" s="255"/>
      <c r="E6" s="255"/>
      <c r="F6" s="255"/>
    </row>
    <row r="7" spans="1:15" ht="11.25" customHeight="1">
      <c r="A7" s="17"/>
      <c r="B7" s="17"/>
      <c r="C7" s="17"/>
      <c r="D7" s="106">
        <v>22</v>
      </c>
    </row>
    <row r="8" spans="1:15" ht="101.25">
      <c r="A8" s="233" t="s">
        <v>0</v>
      </c>
      <c r="B8" s="301" t="s">
        <v>42</v>
      </c>
      <c r="C8" s="301" t="s">
        <v>68</v>
      </c>
      <c r="D8" s="140" t="s">
        <v>69</v>
      </c>
      <c r="E8" s="302" t="s">
        <v>41</v>
      </c>
    </row>
    <row r="9" spans="1:15" ht="21" customHeight="1">
      <c r="A9" s="233"/>
      <c r="B9" s="301"/>
      <c r="C9" s="301"/>
      <c r="D9" s="141" t="s">
        <v>43</v>
      </c>
      <c r="E9" s="298"/>
    </row>
    <row r="10" spans="1:15" ht="11.25" hidden="1" customHeight="1">
      <c r="A10" s="85" t="s">
        <v>4</v>
      </c>
      <c r="B10" s="85" t="s">
        <v>5</v>
      </c>
      <c r="C10" s="85" t="s">
        <v>6</v>
      </c>
      <c r="D10" s="142" t="str">
        <f>D1&amp;".1"</f>
        <v>4.1</v>
      </c>
      <c r="E10" s="139"/>
    </row>
    <row r="11" spans="1:15" ht="27" customHeight="1">
      <c r="A11" s="3">
        <v>1</v>
      </c>
      <c r="B11" s="143" t="s">
        <v>70</v>
      </c>
      <c r="C11" s="3" t="s">
        <v>71</v>
      </c>
      <c r="D11" s="144">
        <v>0</v>
      </c>
      <c r="E11" s="139" t="s">
        <v>72</v>
      </c>
    </row>
    <row r="12" spans="1:15" ht="27.75" customHeight="1">
      <c r="A12" s="3">
        <v>2</v>
      </c>
      <c r="B12" s="145" t="s">
        <v>73</v>
      </c>
      <c r="C12" s="3" t="s">
        <v>71</v>
      </c>
      <c r="D12" s="144">
        <v>0</v>
      </c>
      <c r="E12" s="139" t="s">
        <v>74</v>
      </c>
    </row>
    <row r="13" spans="1:15" ht="32.25" customHeight="1">
      <c r="A13" s="3">
        <v>3</v>
      </c>
      <c r="B13" s="145" t="s">
        <v>75</v>
      </c>
      <c r="C13" s="3" t="s">
        <v>71</v>
      </c>
      <c r="D13" s="144">
        <v>0</v>
      </c>
      <c r="E13" s="139" t="s">
        <v>76</v>
      </c>
    </row>
    <row r="14" spans="1:15" ht="28.5" customHeight="1">
      <c r="A14" s="3">
        <v>4</v>
      </c>
      <c r="B14" s="145" t="s">
        <v>14</v>
      </c>
      <c r="C14" s="3" t="s">
        <v>55</v>
      </c>
      <c r="D14" s="146"/>
      <c r="E14" s="139" t="s">
        <v>77</v>
      </c>
    </row>
    <row r="15" spans="1:15" ht="58.5" customHeight="1">
      <c r="A15" s="3">
        <v>5</v>
      </c>
      <c r="B15" s="145" t="s">
        <v>78</v>
      </c>
      <c r="C15" s="3" t="s">
        <v>66</v>
      </c>
      <c r="D15" s="147">
        <f>SUM(D16:D17)</f>
        <v>0</v>
      </c>
      <c r="E15" s="139" t="s">
        <v>79</v>
      </c>
    </row>
    <row r="16" spans="1:15" ht="15" hidden="1" customHeight="1">
      <c r="A16" s="17" t="s">
        <v>80</v>
      </c>
      <c r="B16" s="148"/>
      <c r="C16" s="17"/>
      <c r="D16" s="17"/>
    </row>
    <row r="17" spans="1:5" ht="36.75" customHeight="1">
      <c r="A17" s="119" t="s">
        <v>81</v>
      </c>
      <c r="B17" s="149" t="s">
        <v>29</v>
      </c>
      <c r="C17" s="3" t="s">
        <v>66</v>
      </c>
      <c r="D17" s="138"/>
      <c r="E17" s="139" t="s">
        <v>67</v>
      </c>
    </row>
  </sheetData>
  <mergeCells count="6">
    <mergeCell ref="A5:D5"/>
    <mergeCell ref="A8:A9"/>
    <mergeCell ref="B8:B9"/>
    <mergeCell ref="C8:C9"/>
    <mergeCell ref="E8:E9"/>
    <mergeCell ref="A6:F6"/>
  </mergeCells>
  <dataValidations count="4">
    <dataValidation type="textLength" operator="lessThanOrEqual" allowBlank="1" showInputMessage="1" showErrorMessage="1" errorTitle="Ошибка" error="Допускается ввод не более 900 символов!" sqref="B2 D14 B17">
      <formula1>900</formula1>
    </dataValidation>
    <dataValidation type="decimal" allowBlank="1" showErrorMessage="1" errorTitle="Ошибка" error="Допускается ввод только неотрицательных чисел!" sqref="D2 D17">
      <formula1>0</formula1>
      <formula2>9.99999999999999E+23</formula2>
    </dataValidation>
    <dataValidation type="whole" allowBlank="1" showErrorMessage="1" errorTitle="Ошибка" error="Допускается ввод только неотрицательных целых чисел!" sqref="D11:D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1 B8"/>
  </dataValidations>
  <pageMargins left="0.70866141732283472" right="0.70866141732283472" top="0.74803149606299213" bottom="0.74803149606299213" header="0.31496062992125984" footer="0.31496062992125984"/>
  <pageSetup paperSize="9" scale="90" orientation="portrait" horizontalDpi="0" verticalDpi="0" r:id="rId1"/>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I13"/>
  <sheetViews>
    <sheetView workbookViewId="0">
      <selection activeCell="B25" sqref="B25"/>
    </sheetView>
  </sheetViews>
  <sheetFormatPr defaultRowHeight="15"/>
  <cols>
    <col min="2" max="2" width="20.5703125" customWidth="1"/>
    <col min="5" max="5" width="26.28515625" customWidth="1"/>
    <col min="8" max="8" width="18.28515625" customWidth="1"/>
  </cols>
  <sheetData>
    <row r="1" spans="1:9" ht="39" customHeight="1">
      <c r="A1" s="228" t="s">
        <v>18</v>
      </c>
      <c r="B1" s="229"/>
      <c r="C1" s="229"/>
      <c r="D1" s="229"/>
      <c r="E1" s="230"/>
      <c r="F1" s="23"/>
      <c r="G1" s="22"/>
      <c r="H1" s="22"/>
      <c r="I1" s="22"/>
    </row>
    <row r="2" spans="1:9">
      <c r="A2" s="17"/>
      <c r="B2" s="17"/>
      <c r="C2" s="17"/>
      <c r="D2" s="17"/>
      <c r="E2" s="1"/>
      <c r="F2" s="1"/>
      <c r="G2" s="1"/>
      <c r="H2" s="1"/>
      <c r="I2" s="2"/>
    </row>
    <row r="3" spans="1:9" ht="0.75" customHeight="1">
      <c r="A3" s="231"/>
      <c r="B3" s="231"/>
      <c r="C3" s="232" t="s">
        <v>19</v>
      </c>
      <c r="D3" s="232"/>
      <c r="E3" s="1"/>
      <c r="F3" s="1"/>
      <c r="G3" s="25"/>
      <c r="H3" s="26"/>
      <c r="I3" s="26"/>
    </row>
    <row r="4" spans="1:9" ht="14.25" hidden="1" customHeight="1">
      <c r="A4" s="15"/>
      <c r="B4" s="15"/>
      <c r="C4" s="15"/>
      <c r="D4" s="15"/>
      <c r="E4" s="15"/>
      <c r="F4" s="15"/>
      <c r="G4" s="15"/>
      <c r="H4" s="15"/>
      <c r="I4" s="15"/>
    </row>
    <row r="5" spans="1:9">
      <c r="A5" s="233" t="s">
        <v>20</v>
      </c>
      <c r="B5" s="233"/>
      <c r="C5" s="233" t="s">
        <v>1</v>
      </c>
      <c r="D5" s="233"/>
      <c r="E5" s="233"/>
      <c r="F5" s="225" t="s">
        <v>2</v>
      </c>
      <c r="G5" s="225"/>
      <c r="H5" s="225"/>
      <c r="I5" s="225"/>
    </row>
    <row r="6" spans="1:9">
      <c r="A6" s="162" t="s">
        <v>0</v>
      </c>
      <c r="B6" s="162" t="s">
        <v>21</v>
      </c>
      <c r="C6" s="226" t="s">
        <v>0</v>
      </c>
      <c r="D6" s="227"/>
      <c r="E6" s="29" t="s">
        <v>21</v>
      </c>
      <c r="F6" s="234" t="s">
        <v>0</v>
      </c>
      <c r="G6" s="234"/>
      <c r="H6" s="29" t="s">
        <v>21</v>
      </c>
      <c r="I6" s="29" t="s">
        <v>3</v>
      </c>
    </row>
    <row r="7" spans="1:9">
      <c r="A7" s="163" t="s">
        <v>4</v>
      </c>
      <c r="B7" s="163" t="s">
        <v>5</v>
      </c>
      <c r="C7" s="235" t="s">
        <v>6</v>
      </c>
      <c r="D7" s="235"/>
      <c r="E7" s="163" t="s">
        <v>7</v>
      </c>
      <c r="F7" s="235" t="s">
        <v>8</v>
      </c>
      <c r="G7" s="235"/>
      <c r="H7" s="163" t="s">
        <v>9</v>
      </c>
      <c r="I7" s="163" t="s">
        <v>10</v>
      </c>
    </row>
    <row r="8" spans="1:9">
      <c r="A8" s="35">
        <v>0</v>
      </c>
      <c r="B8" s="36"/>
      <c r="C8" s="37" t="s">
        <v>22</v>
      </c>
      <c r="D8" s="37"/>
      <c r="E8" s="38"/>
      <c r="F8" s="39" t="s">
        <v>22</v>
      </c>
      <c r="G8" s="37"/>
      <c r="H8" s="38"/>
      <c r="I8" s="40"/>
    </row>
    <row r="9" spans="1:9" ht="15.75">
      <c r="A9" s="233">
        <v>1</v>
      </c>
      <c r="B9" s="236" t="s">
        <v>28</v>
      </c>
      <c r="C9" s="44" t="s">
        <v>22</v>
      </c>
      <c r="D9" s="164">
        <v>0</v>
      </c>
      <c r="E9" s="45"/>
      <c r="F9" s="46" t="s">
        <v>22</v>
      </c>
      <c r="G9" s="47" t="s">
        <v>29</v>
      </c>
      <c r="H9" s="48"/>
      <c r="I9" s="49"/>
    </row>
    <row r="10" spans="1:9">
      <c r="A10" s="233"/>
      <c r="B10" s="237"/>
      <c r="C10" s="239" t="s">
        <v>22</v>
      </c>
      <c r="D10" s="233">
        <v>1</v>
      </c>
      <c r="E10" s="242" t="s">
        <v>12</v>
      </c>
      <c r="F10" s="46" t="s">
        <v>22</v>
      </c>
      <c r="G10" s="47" t="s">
        <v>29</v>
      </c>
      <c r="H10" s="48"/>
      <c r="I10" s="49"/>
    </row>
    <row r="11" spans="1:9" ht="33.75">
      <c r="A11" s="233"/>
      <c r="B11" s="237"/>
      <c r="C11" s="240"/>
      <c r="D11" s="233"/>
      <c r="E11" s="243"/>
      <c r="F11" s="54" t="s">
        <v>22</v>
      </c>
      <c r="G11" s="164">
        <v>1</v>
      </c>
      <c r="H11" s="55" t="s">
        <v>12</v>
      </c>
      <c r="I11" s="4" t="s">
        <v>13</v>
      </c>
    </row>
    <row r="12" spans="1:9">
      <c r="A12" s="233"/>
      <c r="B12" s="237"/>
      <c r="C12" s="241"/>
      <c r="D12" s="233"/>
      <c r="E12" s="244"/>
      <c r="F12" s="56" t="s">
        <v>22</v>
      </c>
      <c r="G12" s="56"/>
      <c r="H12" s="48" t="s">
        <v>22</v>
      </c>
      <c r="I12" s="49"/>
    </row>
    <row r="13" spans="1:9">
      <c r="A13" s="233"/>
      <c r="B13" s="238"/>
      <c r="C13" s="46" t="s">
        <v>22</v>
      </c>
      <c r="D13" s="56" t="s">
        <v>22</v>
      </c>
      <c r="E13" s="48" t="s">
        <v>22</v>
      </c>
      <c r="F13" s="56" t="s">
        <v>22</v>
      </c>
      <c r="G13" s="56"/>
      <c r="H13" s="57"/>
      <c r="I13" s="49"/>
    </row>
  </sheetData>
  <mergeCells count="15">
    <mergeCell ref="C6:D6"/>
    <mergeCell ref="F6:G6"/>
    <mergeCell ref="C7:D7"/>
    <mergeCell ref="F7:G7"/>
    <mergeCell ref="A9:A13"/>
    <mergeCell ref="B9:B13"/>
    <mergeCell ref="C10:C12"/>
    <mergeCell ref="D10:D12"/>
    <mergeCell ref="E10:E12"/>
    <mergeCell ref="F5:I5"/>
    <mergeCell ref="A1:E1"/>
    <mergeCell ref="A3:B3"/>
    <mergeCell ref="C3:D3"/>
    <mergeCell ref="A5:B5"/>
    <mergeCell ref="C5:E5"/>
  </mergeCells>
  <dataValidations count="1">
    <dataValidation type="textLength" operator="lessThanOrEqual" allowBlank="1" showInputMessage="1" showErrorMessage="1" errorTitle="Ошибка" error="Допускается ввод не более 900 символов!" sqref="B9">
      <formula1>900</formula1>
    </dataValidation>
  </dataValidations>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J10"/>
  <sheetViews>
    <sheetView workbookViewId="0">
      <selection activeCell="B25" sqref="B25"/>
    </sheetView>
  </sheetViews>
  <sheetFormatPr defaultRowHeight="15"/>
  <cols>
    <col min="1" max="1" width="9.5703125" customWidth="1"/>
    <col min="2" max="2" width="20.140625" customWidth="1"/>
    <col min="3" max="3" width="9.5703125" customWidth="1"/>
    <col min="6" max="6" width="10.5703125" customWidth="1"/>
  </cols>
  <sheetData>
    <row r="1" spans="1:10" ht="35.25" customHeight="1">
      <c r="A1" s="245" t="s">
        <v>110</v>
      </c>
      <c r="B1" s="245"/>
      <c r="C1" s="245"/>
      <c r="D1" s="245"/>
      <c r="E1" s="245"/>
      <c r="F1" s="245"/>
      <c r="G1" s="245"/>
      <c r="H1" s="245"/>
      <c r="I1" s="245"/>
      <c r="J1" s="245"/>
    </row>
    <row r="2" spans="1:10">
      <c r="A2" s="303" t="s">
        <v>109</v>
      </c>
      <c r="B2" s="303"/>
      <c r="C2" s="303"/>
      <c r="D2" s="303"/>
      <c r="E2" s="303"/>
      <c r="F2" s="303"/>
      <c r="G2" s="303"/>
      <c r="H2" s="303"/>
      <c r="I2" s="303"/>
      <c r="J2" s="303"/>
    </row>
    <row r="3" spans="1:10">
      <c r="A3" s="81"/>
      <c r="B3" s="81"/>
      <c r="C3" s="81"/>
      <c r="D3" s="81"/>
      <c r="E3" s="81"/>
      <c r="F3" s="81"/>
      <c r="G3" s="81"/>
      <c r="H3" s="81"/>
      <c r="I3" s="81"/>
      <c r="J3" s="74"/>
    </row>
    <row r="4" spans="1:10" ht="41.25" customHeight="1">
      <c r="A4" s="280" t="s">
        <v>32</v>
      </c>
      <c r="B4" s="280"/>
      <c r="C4" s="281" t="s">
        <v>33</v>
      </c>
      <c r="D4" s="281"/>
      <c r="E4" s="281"/>
      <c r="F4" s="281"/>
      <c r="G4" s="281" t="s">
        <v>34</v>
      </c>
      <c r="H4" s="281"/>
      <c r="I4" s="281"/>
      <c r="J4" s="281"/>
    </row>
    <row r="5" spans="1:10" ht="22.5">
      <c r="A5" s="166" t="s">
        <v>0</v>
      </c>
      <c r="B5" s="166" t="s">
        <v>21</v>
      </c>
      <c r="C5" s="166" t="s">
        <v>35</v>
      </c>
      <c r="D5" s="282" t="s">
        <v>0</v>
      </c>
      <c r="E5" s="283"/>
      <c r="F5" s="166" t="s">
        <v>21</v>
      </c>
      <c r="G5" s="166" t="s">
        <v>35</v>
      </c>
      <c r="H5" s="282" t="s">
        <v>0</v>
      </c>
      <c r="I5" s="283"/>
      <c r="J5" s="166" t="s">
        <v>21</v>
      </c>
    </row>
    <row r="6" spans="1:10">
      <c r="A6" s="86" t="s">
        <v>4</v>
      </c>
      <c r="B6" s="86" t="s">
        <v>5</v>
      </c>
      <c r="C6" s="86" t="s">
        <v>6</v>
      </c>
      <c r="D6" s="284" t="s">
        <v>7</v>
      </c>
      <c r="E6" s="285"/>
      <c r="F6" s="86" t="s">
        <v>8</v>
      </c>
      <c r="G6" s="86" t="s">
        <v>9</v>
      </c>
      <c r="H6" s="284" t="s">
        <v>10</v>
      </c>
      <c r="I6" s="285"/>
      <c r="J6" s="86" t="s">
        <v>11</v>
      </c>
    </row>
    <row r="7" spans="1:10">
      <c r="A7" s="92"/>
      <c r="B7" s="37"/>
      <c r="C7" s="93"/>
      <c r="D7" s="37"/>
      <c r="E7" s="37"/>
      <c r="F7" s="93"/>
      <c r="G7" s="93"/>
      <c r="H7" s="39"/>
      <c r="I7" s="37"/>
      <c r="J7" s="94"/>
    </row>
    <row r="8" spans="1:10">
      <c r="A8" s="286" t="s">
        <v>4</v>
      </c>
      <c r="B8" s="287" t="s">
        <v>113</v>
      </c>
      <c r="C8" s="290" t="s">
        <v>15</v>
      </c>
      <c r="D8" s="292"/>
      <c r="E8" s="233">
        <v>1</v>
      </c>
      <c r="F8" s="294"/>
      <c r="G8" s="290" t="s">
        <v>15</v>
      </c>
      <c r="H8" s="96" t="s">
        <v>22</v>
      </c>
      <c r="I8" s="165" t="s">
        <v>4</v>
      </c>
      <c r="J8" s="98" t="s">
        <v>22</v>
      </c>
    </row>
    <row r="9" spans="1:10">
      <c r="A9" s="286"/>
      <c r="B9" s="288"/>
      <c r="C9" s="291"/>
      <c r="D9" s="293"/>
      <c r="E9" s="233"/>
      <c r="F9" s="295"/>
      <c r="G9" s="291"/>
      <c r="H9" s="46" t="s">
        <v>22</v>
      </c>
      <c r="I9" s="56"/>
      <c r="J9" s="99" t="s">
        <v>22</v>
      </c>
    </row>
    <row r="10" spans="1:10" ht="37.5" customHeight="1">
      <c r="A10" s="286"/>
      <c r="B10" s="289"/>
      <c r="C10" s="291"/>
      <c r="D10" s="46"/>
      <c r="E10" s="56"/>
      <c r="F10" s="58" t="s">
        <v>22</v>
      </c>
      <c r="G10" s="56"/>
      <c r="H10" s="56" t="s">
        <v>22</v>
      </c>
      <c r="I10" s="56"/>
      <c r="J10" s="100"/>
    </row>
  </sheetData>
  <mergeCells count="16">
    <mergeCell ref="D5:E5"/>
    <mergeCell ref="H5:I5"/>
    <mergeCell ref="D6:E6"/>
    <mergeCell ref="H6:I6"/>
    <mergeCell ref="A8:A10"/>
    <mergeCell ref="B8:B10"/>
    <mergeCell ref="C8:C10"/>
    <mergeCell ref="D8:D9"/>
    <mergeCell ref="E8:E9"/>
    <mergeCell ref="F8:F9"/>
    <mergeCell ref="G8:G9"/>
    <mergeCell ref="A1:J1"/>
    <mergeCell ref="A2:J2"/>
    <mergeCell ref="A4:B4"/>
    <mergeCell ref="C4:F4"/>
    <mergeCell ref="G4:J4"/>
  </mergeCells>
  <dataValidations count="2">
    <dataValidation type="list" showInputMessage="1" showErrorMessage="1" errorTitle="Ошибка" error="Выберите значение из списка" prompt="Выберите значение из списка" sqref="F8">
      <formula1>DESCRIPTION_TERRITORY</formula1>
    </dataValidation>
    <dataValidation type="textLength" operator="lessThan" allowBlank="1" showInputMessage="1" showErrorMessage="1" error="Допускается ввод не более 900 символов!" sqref="J8">
      <formula1>900</formula1>
    </dataValidation>
  </dataValidations>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13.xml><?xml version="1.0" encoding="utf-8"?>
<worksheet xmlns="http://schemas.openxmlformats.org/spreadsheetml/2006/main" xmlns:r="http://schemas.openxmlformats.org/officeDocument/2006/relationships">
  <dimension ref="A2:J15"/>
  <sheetViews>
    <sheetView topLeftCell="A4" workbookViewId="0">
      <selection activeCell="C10" sqref="C10"/>
    </sheetView>
  </sheetViews>
  <sheetFormatPr defaultRowHeight="15"/>
  <cols>
    <col min="2" max="2" width="31.42578125" customWidth="1"/>
    <col min="3" max="3" width="40" customWidth="1"/>
  </cols>
  <sheetData>
    <row r="2" spans="1:10">
      <c r="A2" s="258" t="s">
        <v>38</v>
      </c>
      <c r="B2" s="258"/>
      <c r="C2" s="258"/>
    </row>
    <row r="3" spans="1:10" ht="15" customHeight="1">
      <c r="A3" s="69" t="s">
        <v>109</v>
      </c>
      <c r="B3" s="69"/>
      <c r="C3" s="69"/>
      <c r="D3" s="69"/>
      <c r="E3" s="69"/>
      <c r="F3" s="69"/>
      <c r="G3" s="69"/>
      <c r="H3" s="69"/>
      <c r="I3" s="69"/>
      <c r="J3" s="69"/>
    </row>
    <row r="4" spans="1:10">
      <c r="A4" s="108"/>
      <c r="B4" s="109"/>
      <c r="C4" s="109"/>
    </row>
    <row r="5" spans="1:10">
      <c r="A5" s="296" t="s">
        <v>39</v>
      </c>
      <c r="B5" s="297"/>
      <c r="C5" s="297"/>
    </row>
    <row r="6" spans="1:10">
      <c r="A6" s="298" t="s">
        <v>40</v>
      </c>
      <c r="B6" s="298"/>
      <c r="C6" s="298"/>
    </row>
    <row r="7" spans="1:10" ht="45" customHeight="1">
      <c r="A7" s="167" t="s">
        <v>0</v>
      </c>
      <c r="B7" s="113" t="s">
        <v>42</v>
      </c>
      <c r="C7" s="114" t="s">
        <v>43</v>
      </c>
    </row>
    <row r="8" spans="1:10">
      <c r="A8" s="115" t="s">
        <v>4</v>
      </c>
      <c r="B8" s="116">
        <v>2</v>
      </c>
      <c r="C8" s="117">
        <v>3</v>
      </c>
    </row>
    <row r="9" spans="1:10" ht="24" customHeight="1">
      <c r="A9" s="119">
        <v>1</v>
      </c>
      <c r="B9" s="120" t="s">
        <v>44</v>
      </c>
      <c r="C9" s="223">
        <v>43941</v>
      </c>
    </row>
    <row r="10" spans="1:10" ht="33.75" customHeight="1">
      <c r="A10" s="119" t="s">
        <v>46</v>
      </c>
      <c r="B10" s="120" t="s">
        <v>47</v>
      </c>
      <c r="C10" s="121" t="s">
        <v>48</v>
      </c>
    </row>
    <row r="11" spans="1:10" ht="22.5">
      <c r="A11" s="119" t="s">
        <v>50</v>
      </c>
      <c r="B11" s="120" t="s">
        <v>51</v>
      </c>
      <c r="C11" s="121" t="s">
        <v>113</v>
      </c>
    </row>
    <row r="12" spans="1:10" ht="50.25" customHeight="1">
      <c r="A12" s="119" t="s">
        <v>53</v>
      </c>
      <c r="B12" s="120" t="s">
        <v>54</v>
      </c>
      <c r="C12" s="124" t="s">
        <v>55</v>
      </c>
    </row>
    <row r="13" spans="1:10">
      <c r="A13" s="125" t="str">
        <f>A12&amp;".1"</f>
        <v>4.1.1</v>
      </c>
      <c r="B13" s="126" t="s">
        <v>56</v>
      </c>
      <c r="C13" s="121" t="str">
        <f>IF(region_name="","",region_name)</f>
        <v>Свердловская область</v>
      </c>
    </row>
    <row r="14" spans="1:10" ht="22.5">
      <c r="A14" s="119" t="s">
        <v>58</v>
      </c>
      <c r="B14" s="127" t="s">
        <v>59</v>
      </c>
      <c r="C14" s="121" t="s">
        <v>12</v>
      </c>
    </row>
    <row r="15" spans="1:10" ht="22.5">
      <c r="A15" s="119" t="s">
        <v>61</v>
      </c>
      <c r="B15" s="129" t="s">
        <v>62</v>
      </c>
      <c r="C15" s="121" t="s">
        <v>63</v>
      </c>
    </row>
  </sheetData>
  <mergeCells count="3">
    <mergeCell ref="A2:C2"/>
    <mergeCell ref="A5:C5"/>
    <mergeCell ref="A6:C6"/>
  </mergeCells>
  <pageMargins left="0.7" right="0.7" top="0.75" bottom="0.75" header="0.3" footer="0.3"/>
  <pageSetup paperSize="9" orientation="portrait" horizontalDpi="0" verticalDpi="0" r:id="rId1"/>
  <legacyDrawing r:id="rId2"/>
</worksheet>
</file>

<file path=xl/worksheets/sheet14.xml><?xml version="1.0" encoding="utf-8"?>
<worksheet xmlns="http://schemas.openxmlformats.org/spreadsheetml/2006/main" xmlns:r="http://schemas.openxmlformats.org/officeDocument/2006/relationships">
  <sheetPr>
    <pageSetUpPr fitToPage="1"/>
  </sheetPr>
  <dimension ref="A2:E14"/>
  <sheetViews>
    <sheetView topLeftCell="A13" workbookViewId="0">
      <selection activeCell="B25" sqref="B25"/>
    </sheetView>
  </sheetViews>
  <sheetFormatPr defaultRowHeight="15"/>
  <cols>
    <col min="2" max="2" width="24" customWidth="1"/>
    <col min="3" max="3" width="15.7109375" customWidth="1"/>
    <col min="4" max="4" width="18.42578125" customWidth="1"/>
    <col min="5" max="5" width="20.5703125" customWidth="1"/>
  </cols>
  <sheetData>
    <row r="2" spans="1:5" ht="42.75" customHeight="1">
      <c r="A2" s="258" t="s">
        <v>82</v>
      </c>
      <c r="B2" s="258"/>
      <c r="C2" s="258"/>
      <c r="D2" s="258"/>
      <c r="E2" s="154"/>
    </row>
    <row r="3" spans="1:5" ht="27.75" customHeight="1">
      <c r="A3" s="304" t="s">
        <v>109</v>
      </c>
      <c r="B3" s="304"/>
      <c r="C3" s="304"/>
      <c r="D3" s="304"/>
      <c r="E3" s="154"/>
    </row>
    <row r="4" spans="1:5">
      <c r="A4" s="17"/>
      <c r="B4" s="17"/>
      <c r="C4" s="17"/>
      <c r="D4" s="106">
        <v>22</v>
      </c>
      <c r="E4" s="106"/>
    </row>
    <row r="5" spans="1:5" ht="41.25" customHeight="1">
      <c r="A5" s="233" t="s">
        <v>0</v>
      </c>
      <c r="B5" s="301" t="s">
        <v>42</v>
      </c>
      <c r="C5" s="305" t="s">
        <v>68</v>
      </c>
      <c r="D5" s="306" t="s">
        <v>114</v>
      </c>
      <c r="E5" s="307"/>
    </row>
    <row r="6" spans="1:5">
      <c r="A6" s="233"/>
      <c r="B6" s="301"/>
      <c r="C6" s="305"/>
      <c r="D6" s="170" t="s">
        <v>43</v>
      </c>
      <c r="E6" s="170" t="s">
        <v>83</v>
      </c>
    </row>
    <row r="7" spans="1:5">
      <c r="A7" s="85" t="s">
        <v>4</v>
      </c>
      <c r="B7" s="85" t="s">
        <v>5</v>
      </c>
      <c r="C7" s="85" t="s">
        <v>6</v>
      </c>
      <c r="D7" s="142">
        <v>4</v>
      </c>
      <c r="E7" s="142">
        <v>5</v>
      </c>
    </row>
    <row r="8" spans="1:5" ht="32.25" customHeight="1">
      <c r="A8" s="164">
        <v>1</v>
      </c>
      <c r="B8" s="143" t="s">
        <v>84</v>
      </c>
      <c r="C8" s="164" t="s">
        <v>85</v>
      </c>
      <c r="D8" s="155"/>
      <c r="E8" s="155"/>
    </row>
    <row r="9" spans="1:5" ht="42.75" customHeight="1">
      <c r="A9" s="164">
        <v>2</v>
      </c>
      <c r="B9" s="145" t="s">
        <v>87</v>
      </c>
      <c r="C9" s="164" t="s">
        <v>88</v>
      </c>
      <c r="D9" s="155"/>
      <c r="E9" s="155"/>
    </row>
    <row r="10" spans="1:5" ht="64.5" customHeight="1">
      <c r="A10" s="164">
        <v>3</v>
      </c>
      <c r="B10" s="145" t="s">
        <v>90</v>
      </c>
      <c r="C10" s="164" t="s">
        <v>55</v>
      </c>
      <c r="D10" s="155"/>
      <c r="E10" s="155"/>
    </row>
    <row r="11" spans="1:5" ht="81" customHeight="1">
      <c r="A11" s="164">
        <v>4</v>
      </c>
      <c r="B11" s="145" t="s">
        <v>92</v>
      </c>
      <c r="C11" s="164" t="s">
        <v>55</v>
      </c>
      <c r="D11" s="164" t="s">
        <v>55</v>
      </c>
      <c r="E11" s="169" t="s">
        <v>55</v>
      </c>
    </row>
    <row r="12" spans="1:5" ht="77.25" customHeight="1">
      <c r="A12" s="119" t="s">
        <v>53</v>
      </c>
      <c r="B12" s="156" t="s">
        <v>94</v>
      </c>
      <c r="C12" s="164" t="s">
        <v>95</v>
      </c>
      <c r="D12" s="157">
        <v>0</v>
      </c>
      <c r="E12" s="158"/>
    </row>
    <row r="13" spans="1:5" ht="63.75" customHeight="1">
      <c r="A13" s="119" t="s">
        <v>96</v>
      </c>
      <c r="B13" s="156" t="s">
        <v>97</v>
      </c>
      <c r="C13" s="164" t="s">
        <v>98</v>
      </c>
      <c r="D13" s="157">
        <v>0</v>
      </c>
      <c r="E13" s="158"/>
    </row>
    <row r="14" spans="1:5" ht="111.75" customHeight="1">
      <c r="A14" s="119" t="s">
        <v>99</v>
      </c>
      <c r="B14" s="156" t="s">
        <v>100</v>
      </c>
      <c r="C14" s="164" t="s">
        <v>101</v>
      </c>
      <c r="D14" s="138">
        <v>0</v>
      </c>
      <c r="E14" s="158"/>
    </row>
  </sheetData>
  <mergeCells count="6">
    <mergeCell ref="A2:D2"/>
    <mergeCell ref="A3:D3"/>
    <mergeCell ref="A5:A6"/>
    <mergeCell ref="B5:B6"/>
    <mergeCell ref="C5:C6"/>
    <mergeCell ref="D5:E5"/>
  </mergeCells>
  <dataValidations count="4">
    <dataValidation type="textLength" operator="lessThanOrEqual" allowBlank="1" showInputMessage="1" showErrorMessage="1" errorTitle="Ошибка" error="Допускается ввод не более 900 символов!" sqref="E12:E14">
      <formula1>900</formula1>
    </dataValidation>
    <dataValidation type="whole" allowBlank="1" showErrorMessage="1" errorTitle="Ошибка" error="Допускается ввод только неотрицательных целых чисел!" sqref="D12:D13">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8 B5"/>
    <dataValidation type="decimal" allowBlank="1" showErrorMessage="1" errorTitle="Ошибка" error="Допускается ввод только неотрицательных чисел!" sqref="D14">
      <formula1>0</formula1>
      <formula2>9.99999999999999E+23</formula2>
    </dataValidation>
  </dataValidations>
  <pageMargins left="0.70866141732283472" right="0.70866141732283472" top="0.74803149606299213" bottom="0.74803149606299213" header="0.31496062992125984" footer="0.31496062992125984"/>
  <pageSetup paperSize="9" scale="99"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dimension ref="A1:C14"/>
  <sheetViews>
    <sheetView workbookViewId="0">
      <selection activeCell="C9" sqref="C9"/>
    </sheetView>
  </sheetViews>
  <sheetFormatPr defaultRowHeight="15"/>
  <cols>
    <col min="2" max="2" width="34" customWidth="1"/>
    <col min="3" max="3" width="32.140625" customWidth="1"/>
  </cols>
  <sheetData>
    <row r="1" spans="1:3" ht="21.75" customHeight="1">
      <c r="A1" s="258" t="s">
        <v>38</v>
      </c>
      <c r="B1" s="258"/>
      <c r="C1" s="258"/>
    </row>
    <row r="2" spans="1:3" ht="39" customHeight="1">
      <c r="A2" s="304" t="s">
        <v>109</v>
      </c>
      <c r="B2" s="304"/>
      <c r="C2" s="304"/>
    </row>
    <row r="3" spans="1:3">
      <c r="A3" s="108"/>
      <c r="B3" s="109"/>
      <c r="C3" s="109"/>
    </row>
    <row r="4" spans="1:3">
      <c r="A4" s="296" t="s">
        <v>39</v>
      </c>
      <c r="B4" s="297"/>
      <c r="C4" s="297"/>
    </row>
    <row r="5" spans="1:3">
      <c r="A5" s="298" t="s">
        <v>40</v>
      </c>
      <c r="B5" s="298"/>
      <c r="C5" s="298"/>
    </row>
    <row r="6" spans="1:3" ht="45" customHeight="1">
      <c r="A6" s="167" t="s">
        <v>0</v>
      </c>
      <c r="B6" s="113" t="s">
        <v>42</v>
      </c>
      <c r="C6" s="114" t="s">
        <v>43</v>
      </c>
    </row>
    <row r="7" spans="1:3">
      <c r="A7" s="115" t="s">
        <v>4</v>
      </c>
      <c r="B7" s="116">
        <v>2</v>
      </c>
      <c r="C7" s="117">
        <v>3</v>
      </c>
    </row>
    <row r="8" spans="1:3" ht="22.5">
      <c r="A8" s="119">
        <v>1</v>
      </c>
      <c r="B8" s="120" t="s">
        <v>44</v>
      </c>
      <c r="C8" s="223">
        <v>43941</v>
      </c>
    </row>
    <row r="9" spans="1:3" ht="43.5" customHeight="1">
      <c r="A9" s="119" t="s">
        <v>46</v>
      </c>
      <c r="B9" s="120" t="s">
        <v>47</v>
      </c>
      <c r="C9" s="121" t="s">
        <v>48</v>
      </c>
    </row>
    <row r="10" spans="1:3" ht="33.75">
      <c r="A10" s="119" t="s">
        <v>50</v>
      </c>
      <c r="B10" s="120" t="s">
        <v>51</v>
      </c>
      <c r="C10" s="121" t="s">
        <v>113</v>
      </c>
    </row>
    <row r="11" spans="1:3" ht="22.5">
      <c r="A11" s="119" t="s">
        <v>53</v>
      </c>
      <c r="B11" s="120" t="s">
        <v>54</v>
      </c>
      <c r="C11" s="124" t="s">
        <v>55</v>
      </c>
    </row>
    <row r="12" spans="1:3" ht="21.75" customHeight="1">
      <c r="A12" s="125" t="str">
        <f>A11&amp;".1"</f>
        <v>4.1.1</v>
      </c>
      <c r="B12" s="126" t="s">
        <v>56</v>
      </c>
      <c r="C12" s="121" t="str">
        <f>IF(region_name="","",region_name)</f>
        <v>Свердловская область</v>
      </c>
    </row>
    <row r="13" spans="1:3" ht="29.25" customHeight="1">
      <c r="A13" s="119" t="s">
        <v>58</v>
      </c>
      <c r="B13" s="127" t="s">
        <v>59</v>
      </c>
      <c r="C13" s="121" t="s">
        <v>12</v>
      </c>
    </row>
    <row r="14" spans="1:3" ht="32.25" customHeight="1">
      <c r="A14" s="119" t="s">
        <v>61</v>
      </c>
      <c r="B14" s="129" t="s">
        <v>62</v>
      </c>
      <c r="C14" s="121" t="s">
        <v>63</v>
      </c>
    </row>
  </sheetData>
  <mergeCells count="4">
    <mergeCell ref="A1:C1"/>
    <mergeCell ref="A2:C2"/>
    <mergeCell ref="A4:C4"/>
    <mergeCell ref="A5:C5"/>
  </mergeCells>
  <pageMargins left="0.7" right="0.7" top="0.75" bottom="0.75" header="0.3" footer="0.3"/>
  <pageSetup paperSize="9" orientation="portrait" horizontalDpi="0" verticalDpi="0" r:id="rId1"/>
  <legacyDrawing r:id="rId2"/>
</worksheet>
</file>

<file path=xl/worksheets/sheet16.xml><?xml version="1.0" encoding="utf-8"?>
<worksheet xmlns="http://schemas.openxmlformats.org/spreadsheetml/2006/main" xmlns:r="http://schemas.openxmlformats.org/officeDocument/2006/relationships">
  <sheetPr>
    <pageSetUpPr fitToPage="1"/>
  </sheetPr>
  <dimension ref="A1:D13"/>
  <sheetViews>
    <sheetView tabSelected="1" topLeftCell="A7" workbookViewId="0">
      <selection activeCell="D10" sqref="D10"/>
    </sheetView>
  </sheetViews>
  <sheetFormatPr defaultRowHeight="15"/>
  <cols>
    <col min="2" max="2" width="35.7109375" customWidth="1"/>
    <col min="3" max="3" width="20.85546875" customWidth="1"/>
    <col min="4" max="4" width="45.85546875" customWidth="1"/>
    <col min="5" max="5" width="11.7109375" customWidth="1"/>
  </cols>
  <sheetData>
    <row r="1" spans="1:4" ht="51" customHeight="1">
      <c r="A1" s="308" t="s">
        <v>110</v>
      </c>
      <c r="B1" s="308"/>
      <c r="C1" s="308"/>
      <c r="D1" s="308"/>
    </row>
    <row r="2" spans="1:4" ht="30.75" customHeight="1">
      <c r="A2" s="304" t="s">
        <v>109</v>
      </c>
      <c r="B2" s="304"/>
      <c r="C2" s="304"/>
      <c r="D2" s="304"/>
    </row>
    <row r="3" spans="1:4">
      <c r="A3" s="17"/>
      <c r="B3" s="17"/>
      <c r="C3" s="17"/>
      <c r="D3" s="106">
        <v>22</v>
      </c>
    </row>
    <row r="4" spans="1:4" ht="106.5" customHeight="1">
      <c r="A4" s="233" t="s">
        <v>0</v>
      </c>
      <c r="B4" s="301" t="s">
        <v>42</v>
      </c>
      <c r="C4" s="301" t="s">
        <v>68</v>
      </c>
      <c r="D4" s="168" t="s">
        <v>114</v>
      </c>
    </row>
    <row r="5" spans="1:4">
      <c r="A5" s="233"/>
      <c r="B5" s="301"/>
      <c r="C5" s="301"/>
      <c r="D5" s="171" t="s">
        <v>43</v>
      </c>
    </row>
    <row r="6" spans="1:4">
      <c r="A6" s="85" t="s">
        <v>4</v>
      </c>
      <c r="B6" s="85" t="s">
        <v>5</v>
      </c>
      <c r="C6" s="85" t="s">
        <v>6</v>
      </c>
      <c r="D6" s="142">
        <v>4</v>
      </c>
    </row>
    <row r="7" spans="1:4" ht="30" customHeight="1">
      <c r="A7" s="164">
        <v>1</v>
      </c>
      <c r="B7" s="143" t="s">
        <v>70</v>
      </c>
      <c r="C7" s="164" t="s">
        <v>71</v>
      </c>
      <c r="D7" s="144">
        <v>0</v>
      </c>
    </row>
    <row r="8" spans="1:4" ht="35.25" customHeight="1">
      <c r="A8" s="164">
        <v>2</v>
      </c>
      <c r="B8" s="145" t="s">
        <v>73</v>
      </c>
      <c r="C8" s="164" t="s">
        <v>71</v>
      </c>
      <c r="D8" s="144">
        <v>0</v>
      </c>
    </row>
    <row r="9" spans="1:4" ht="48.75" customHeight="1">
      <c r="A9" s="164">
        <v>3</v>
      </c>
      <c r="B9" s="145" t="s">
        <v>75</v>
      </c>
      <c r="C9" s="164" t="s">
        <v>71</v>
      </c>
      <c r="D9" s="144">
        <v>0</v>
      </c>
    </row>
    <row r="10" spans="1:4" ht="60.75" customHeight="1">
      <c r="A10" s="164">
        <v>4</v>
      </c>
      <c r="B10" s="145" t="s">
        <v>14</v>
      </c>
      <c r="C10" s="164" t="s">
        <v>55</v>
      </c>
      <c r="D10" s="146"/>
    </row>
    <row r="11" spans="1:4" ht="53.25" customHeight="1">
      <c r="A11" s="164">
        <v>5</v>
      </c>
      <c r="B11" s="145" t="s">
        <v>108</v>
      </c>
      <c r="C11" s="164" t="s">
        <v>106</v>
      </c>
      <c r="D11" s="147">
        <f>SUM(D12:D14)</f>
        <v>0</v>
      </c>
    </row>
    <row r="12" spans="1:4" hidden="1">
      <c r="A12" s="17" t="s">
        <v>80</v>
      </c>
      <c r="B12" s="148"/>
      <c r="C12" s="17"/>
      <c r="D12" s="17"/>
    </row>
    <row r="13" spans="1:4" ht="30" customHeight="1">
      <c r="A13" s="119" t="s">
        <v>81</v>
      </c>
      <c r="B13" s="149" t="s">
        <v>29</v>
      </c>
      <c r="C13" s="164" t="s">
        <v>106</v>
      </c>
      <c r="D13" s="138"/>
    </row>
  </sheetData>
  <mergeCells count="5">
    <mergeCell ref="A1:D1"/>
    <mergeCell ref="A2:D2"/>
    <mergeCell ref="A4:A5"/>
    <mergeCell ref="B4:B5"/>
    <mergeCell ref="C4:C5"/>
  </mergeCells>
  <dataValidations count="4">
    <dataValidation type="textLength" operator="lessThanOrEqual" allowBlank="1" showInputMessage="1" showErrorMessage="1" errorTitle="Ошибка" error="Допускается ввод не более 900 символов!" sqref="B13 D10">
      <formula1>900</formula1>
    </dataValidation>
    <dataValidation type="decimal" allowBlank="1" showErrorMessage="1" errorTitle="Ошибка" error="Допускается ввод только неотрицательных чисел!" sqref="D13">
      <formula1>0</formula1>
      <formula2>9.99999999999999E+23</formula2>
    </dataValidation>
    <dataValidation type="whole" allowBlank="1" showErrorMessage="1" errorTitle="Ошибка" error="Допускается ввод только неотрицательных целых чисел!" sqref="D7:D9">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7 B4"/>
  </dataValidations>
  <pageMargins left="0.70866141732283472" right="0.70866141732283472" top="0.74803149606299213" bottom="0.74803149606299213" header="0.31496062992125984" footer="0.31496062992125984"/>
  <pageSetup paperSize="9" scale="78"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ТЭ1</vt:lpstr>
      <vt:lpstr>ТЭ2</vt:lpstr>
      <vt:lpstr>ТЭ3</vt:lpstr>
      <vt:lpstr>ТЭ4</vt:lpstr>
      <vt:lpstr>ТЭ5</vt:lpstr>
      <vt:lpstr>ТЭ6</vt:lpstr>
      <vt:lpstr>ГВС</vt:lpstr>
      <vt:lpstr>ГВС2</vt:lpstr>
      <vt:lpstr>ГВС3</vt:lpstr>
      <vt:lpstr>ГВС4</vt:lpstr>
      <vt:lpstr>Теплоноситель1</vt:lpstr>
      <vt:lpstr>теплоноситель2</vt:lpstr>
      <vt:lpstr>теплоноситель3</vt:lpstr>
      <vt:lpstr>теплоноситель4</vt:lpstr>
      <vt:lpstr>теплоноситель5</vt:lpstr>
      <vt:lpstr>теплоноситель6</vt:lpstr>
    </vt:vector>
  </TitlesOfParts>
  <Company>testt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Евгения Васильевна Суркова</dc:creator>
  <cp:lastModifiedBy>peoeias</cp:lastModifiedBy>
  <cp:lastPrinted>2020-04-20T08:04:01Z</cp:lastPrinted>
  <dcterms:created xsi:type="dcterms:W3CDTF">2014-05-21T09:35:17Z</dcterms:created>
  <dcterms:modified xsi:type="dcterms:W3CDTF">2020-04-20T08:04:05Z</dcterms:modified>
</cp:coreProperties>
</file>